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drawings/drawing1.xml" ContentType="application/vnd.openxmlformats-officedocument.drawing+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5" yWindow="-15" windowWidth="10320" windowHeight="5460" tabRatio="823" firstSheet="41" activeTab="50"/>
  </bookViews>
  <sheets>
    <sheet name="T09-2013" sheetId="39" r:id="rId1"/>
    <sheet name="T10-2013" sheetId="40" r:id="rId2"/>
    <sheet name="T11-2013" sheetId="41" r:id="rId3"/>
    <sheet name="T12-2013" sheetId="42" r:id="rId4"/>
    <sheet name="T01-2014" sheetId="43" r:id="rId5"/>
    <sheet name="T02-2014" sheetId="44" r:id="rId6"/>
    <sheet name="T03-2014" sheetId="45" r:id="rId7"/>
    <sheet name="T04-2014" sheetId="46" r:id="rId8"/>
    <sheet name="T05-2014" sheetId="47" r:id="rId9"/>
    <sheet name="T06-2014" sheetId="48" r:id="rId10"/>
    <sheet name="T07-2014" sheetId="49" r:id="rId11"/>
    <sheet name="T08-2014" sheetId="50" r:id="rId12"/>
    <sheet name="T09-2014" sheetId="51" r:id="rId13"/>
    <sheet name="T10-2014" sheetId="52" r:id="rId14"/>
    <sheet name="T11-2014" sheetId="53" r:id="rId15"/>
    <sheet name="T12-2014" sheetId="54" r:id="rId16"/>
    <sheet name="T01-2015" sheetId="55" r:id="rId17"/>
    <sheet name="T02-2015" sheetId="56" r:id="rId18"/>
    <sheet name="T03-2015" sheetId="57" r:id="rId19"/>
    <sheet name="T04-2015" sheetId="58" r:id="rId20"/>
    <sheet name="T05-2015" sheetId="59" r:id="rId21"/>
    <sheet name="T06-2015" sheetId="60" r:id="rId22"/>
    <sheet name="T07-2015" sheetId="61" r:id="rId23"/>
    <sheet name="T08-2015" sheetId="62" r:id="rId24"/>
    <sheet name="T09-2015" sheetId="63" r:id="rId25"/>
    <sheet name="T10-2015" sheetId="64" r:id="rId26"/>
    <sheet name="T11-2015" sheetId="65" r:id="rId27"/>
    <sheet name="T12-2015" sheetId="66" r:id="rId28"/>
    <sheet name="T01-2016" sheetId="67" r:id="rId29"/>
    <sheet name="T02-2016" sheetId="68" r:id="rId30"/>
    <sheet name="T03-2016" sheetId="69" r:id="rId31"/>
    <sheet name="T04-2016" sheetId="70" r:id="rId32"/>
    <sheet name="T05-2016" sheetId="71" r:id="rId33"/>
    <sheet name="T06-2016" sheetId="72" r:id="rId34"/>
    <sheet name="T07-2016" sheetId="73" r:id="rId35"/>
    <sheet name="T08-2016" sheetId="74" r:id="rId36"/>
    <sheet name="ĐK Phép 2016" sheetId="79" r:id="rId37"/>
    <sheet name="PHEP NH 2015-2016" sheetId="75" r:id="rId38"/>
    <sheet name="T09-2016" sheetId="76" r:id="rId39"/>
    <sheet name="T10-2016" sheetId="77" r:id="rId40"/>
    <sheet name="T11-2016" sheetId="80" r:id="rId41"/>
    <sheet name="T12-2016" sheetId="81" r:id="rId42"/>
    <sheet name="T01-2017" sheetId="82" r:id="rId43"/>
    <sheet name="T02-2017" sheetId="83" r:id="rId44"/>
    <sheet name="T03-2017" sheetId="84" r:id="rId45"/>
    <sheet name="T04-2017" sheetId="85" r:id="rId46"/>
    <sheet name="T05-2017" sheetId="86" r:id="rId47"/>
    <sheet name="T06-2017" sheetId="87" r:id="rId48"/>
    <sheet name="T07-2017" sheetId="88" r:id="rId49"/>
    <sheet name="T08-2017" sheetId="89" r:id="rId50"/>
    <sheet name="T09-2017" sheetId="90" r:id="rId51"/>
    <sheet name="T10-2017" sheetId="91" r:id="rId52"/>
    <sheet name="T11-2017" sheetId="92" r:id="rId53"/>
    <sheet name="T12-2017" sheetId="93" r:id="rId54"/>
  </sheets>
  <definedNames>
    <definedName name="OLE_LINK1" localSheetId="37">'PHEP NH 2015-2016'!$A$1</definedName>
    <definedName name="_xlnm.Print_Area" localSheetId="36">'ĐK Phép 2016'!$A$1:$AH$36</definedName>
    <definedName name="_xlnm.Print_Area" localSheetId="37">'PHEP NH 2015-2016'!$A$1:$M$31</definedName>
    <definedName name="_xlnm.Print_Titles" localSheetId="37">'PHEP NH 2015-2016'!$9:$11</definedName>
  </definedNames>
  <calcPr calcId="144525"/>
</workbook>
</file>

<file path=xl/calcChain.xml><?xml version="1.0" encoding="utf-8"?>
<calcChain xmlns="http://schemas.openxmlformats.org/spreadsheetml/2006/main">
  <c r="O33" i="93" l="1"/>
  <c r="N33" i="93"/>
  <c r="M33" i="93"/>
  <c r="L33" i="93"/>
  <c r="K33" i="93"/>
  <c r="J33" i="93"/>
  <c r="I33" i="93"/>
  <c r="H33" i="93"/>
  <c r="G33" i="93"/>
  <c r="F33" i="93"/>
  <c r="E33" i="93"/>
  <c r="D33" i="93"/>
  <c r="P33" i="93" s="1"/>
  <c r="R33" i="93" s="1"/>
  <c r="A33" i="93"/>
  <c r="O32" i="93"/>
  <c r="N32" i="93"/>
  <c r="M32" i="93"/>
  <c r="L32" i="93"/>
  <c r="K32" i="93"/>
  <c r="J32" i="93"/>
  <c r="I32" i="93"/>
  <c r="H32" i="93"/>
  <c r="G32" i="93"/>
  <c r="F32" i="93"/>
  <c r="E32" i="93"/>
  <c r="D32" i="93"/>
  <c r="P32" i="93" s="1"/>
  <c r="R32" i="93" s="1"/>
  <c r="A32" i="93"/>
  <c r="O31" i="93"/>
  <c r="N31" i="93"/>
  <c r="M31" i="93"/>
  <c r="L31" i="93"/>
  <c r="K31" i="93"/>
  <c r="J31" i="93"/>
  <c r="I31" i="93"/>
  <c r="H31" i="93"/>
  <c r="G31" i="93"/>
  <c r="F31" i="93"/>
  <c r="E31" i="93"/>
  <c r="D31" i="93"/>
  <c r="P31" i="93" s="1"/>
  <c r="R31" i="93" s="1"/>
  <c r="A31" i="93"/>
  <c r="O30" i="93"/>
  <c r="N30" i="93"/>
  <c r="M30" i="93"/>
  <c r="L30" i="93"/>
  <c r="K30" i="93"/>
  <c r="J30" i="93"/>
  <c r="I30" i="93"/>
  <c r="H30" i="93"/>
  <c r="G30" i="93"/>
  <c r="F30" i="93"/>
  <c r="E30" i="93"/>
  <c r="D30" i="93"/>
  <c r="P30" i="93" s="1"/>
  <c r="R30" i="93" s="1"/>
  <c r="A30" i="93"/>
  <c r="O29" i="93"/>
  <c r="N29" i="93"/>
  <c r="M29" i="93"/>
  <c r="L29" i="93"/>
  <c r="K29" i="93"/>
  <c r="J29" i="93"/>
  <c r="I29" i="93"/>
  <c r="H29" i="93"/>
  <c r="G29" i="93"/>
  <c r="F29" i="93"/>
  <c r="E29" i="93"/>
  <c r="D29" i="93"/>
  <c r="P29" i="93" s="1"/>
  <c r="R29" i="93" s="1"/>
  <c r="A29" i="93"/>
  <c r="O28" i="93"/>
  <c r="N28" i="93"/>
  <c r="M28" i="93"/>
  <c r="L28" i="93"/>
  <c r="K28" i="93"/>
  <c r="J28" i="93"/>
  <c r="I28" i="93"/>
  <c r="H28" i="93"/>
  <c r="G28" i="93"/>
  <c r="F28" i="93"/>
  <c r="E28" i="93"/>
  <c r="D28" i="93"/>
  <c r="P28" i="93" s="1"/>
  <c r="R28" i="93" s="1"/>
  <c r="A28" i="93"/>
  <c r="O27" i="93"/>
  <c r="N27" i="93"/>
  <c r="M27" i="93"/>
  <c r="L27" i="93"/>
  <c r="K27" i="93"/>
  <c r="J27" i="93"/>
  <c r="I27" i="93"/>
  <c r="H27" i="93"/>
  <c r="G27" i="93"/>
  <c r="F27" i="93"/>
  <c r="E27" i="93"/>
  <c r="D27" i="93"/>
  <c r="P27" i="93" s="1"/>
  <c r="R27" i="93" s="1"/>
  <c r="A27" i="93"/>
  <c r="AI12" i="93"/>
  <c r="A12" i="93"/>
  <c r="AI11" i="93"/>
  <c r="A11" i="93"/>
  <c r="AI10" i="93"/>
  <c r="A10" i="93"/>
  <c r="AI9" i="93"/>
  <c r="A9" i="93"/>
  <c r="AI8" i="93"/>
  <c r="A8" i="93"/>
  <c r="AI7" i="93"/>
  <c r="A7" i="93"/>
  <c r="AI6" i="93"/>
  <c r="A6" i="93"/>
  <c r="E5" i="93"/>
  <c r="D5" i="93"/>
  <c r="E4" i="93"/>
  <c r="F4" i="93" s="1"/>
  <c r="T2" i="93"/>
  <c r="P2" i="93"/>
  <c r="V18" i="93" s="1"/>
  <c r="O33" i="92"/>
  <c r="N33" i="92"/>
  <c r="M33" i="92"/>
  <c r="L33" i="92"/>
  <c r="K33" i="92"/>
  <c r="J33" i="92"/>
  <c r="I33" i="92"/>
  <c r="H33" i="92"/>
  <c r="G33" i="92"/>
  <c r="F33" i="92"/>
  <c r="E33" i="92"/>
  <c r="D33" i="92"/>
  <c r="P33" i="92" s="1"/>
  <c r="R33" i="92" s="1"/>
  <c r="A33" i="92"/>
  <c r="O32" i="92"/>
  <c r="N32" i="92"/>
  <c r="M32" i="92"/>
  <c r="L32" i="92"/>
  <c r="K32" i="92"/>
  <c r="J32" i="92"/>
  <c r="I32" i="92"/>
  <c r="H32" i="92"/>
  <c r="G32" i="92"/>
  <c r="F32" i="92"/>
  <c r="E32" i="92"/>
  <c r="D32" i="92"/>
  <c r="P32" i="92" s="1"/>
  <c r="R32" i="92" s="1"/>
  <c r="A32" i="92"/>
  <c r="O31" i="92"/>
  <c r="N31" i="92"/>
  <c r="M31" i="92"/>
  <c r="L31" i="92"/>
  <c r="K31" i="92"/>
  <c r="J31" i="92"/>
  <c r="I31" i="92"/>
  <c r="H31" i="92"/>
  <c r="G31" i="92"/>
  <c r="F31" i="92"/>
  <c r="E31" i="92"/>
  <c r="D31" i="92"/>
  <c r="P31" i="92" s="1"/>
  <c r="R31" i="92" s="1"/>
  <c r="A31" i="92"/>
  <c r="O30" i="92"/>
  <c r="N30" i="92"/>
  <c r="M30" i="92"/>
  <c r="L30" i="92"/>
  <c r="K30" i="92"/>
  <c r="J30" i="92"/>
  <c r="I30" i="92"/>
  <c r="H30" i="92"/>
  <c r="G30" i="92"/>
  <c r="F30" i="92"/>
  <c r="E30" i="92"/>
  <c r="D30" i="92"/>
  <c r="P30" i="92" s="1"/>
  <c r="R30" i="92" s="1"/>
  <c r="A30" i="92"/>
  <c r="O29" i="92"/>
  <c r="N29" i="92"/>
  <c r="M29" i="92"/>
  <c r="L29" i="92"/>
  <c r="K29" i="92"/>
  <c r="J29" i="92"/>
  <c r="I29" i="92"/>
  <c r="H29" i="92"/>
  <c r="G29" i="92"/>
  <c r="F29" i="92"/>
  <c r="E29" i="92"/>
  <c r="D29" i="92"/>
  <c r="P29" i="92" s="1"/>
  <c r="R29" i="92" s="1"/>
  <c r="A29" i="92"/>
  <c r="O28" i="92"/>
  <c r="N28" i="92"/>
  <c r="M28" i="92"/>
  <c r="L28" i="92"/>
  <c r="K28" i="92"/>
  <c r="J28" i="92"/>
  <c r="I28" i="92"/>
  <c r="H28" i="92"/>
  <c r="G28" i="92"/>
  <c r="F28" i="92"/>
  <c r="E28" i="92"/>
  <c r="D28" i="92"/>
  <c r="P28" i="92" s="1"/>
  <c r="R28" i="92" s="1"/>
  <c r="A28" i="92"/>
  <c r="O27" i="92"/>
  <c r="N27" i="92"/>
  <c r="M27" i="92"/>
  <c r="L27" i="92"/>
  <c r="K27" i="92"/>
  <c r="J27" i="92"/>
  <c r="I27" i="92"/>
  <c r="H27" i="92"/>
  <c r="G27" i="92"/>
  <c r="F27" i="92"/>
  <c r="E27" i="92"/>
  <c r="D27" i="92"/>
  <c r="P27" i="92" s="1"/>
  <c r="R27" i="92" s="1"/>
  <c r="A27" i="92"/>
  <c r="AI12" i="92"/>
  <c r="A12" i="92"/>
  <c r="AI11" i="92"/>
  <c r="A11" i="92"/>
  <c r="AI10" i="92"/>
  <c r="A10" i="92"/>
  <c r="AI9" i="92"/>
  <c r="A9" i="92"/>
  <c r="AI8" i="92"/>
  <c r="A8" i="92"/>
  <c r="AI7" i="92"/>
  <c r="A7" i="92"/>
  <c r="AI6" i="92"/>
  <c r="A6" i="92"/>
  <c r="E5" i="92"/>
  <c r="D5" i="92"/>
  <c r="E4" i="92"/>
  <c r="F4" i="92" s="1"/>
  <c r="T2" i="92"/>
  <c r="P2" i="92"/>
  <c r="V18" i="92" s="1"/>
  <c r="F5" i="93" l="1"/>
  <c r="G4" i="93"/>
  <c r="F5" i="92"/>
  <c r="G4" i="92"/>
  <c r="O33" i="91"/>
  <c r="N33" i="91"/>
  <c r="M33" i="91"/>
  <c r="L33" i="91"/>
  <c r="K33" i="91"/>
  <c r="J33" i="91"/>
  <c r="I33" i="91"/>
  <c r="H33" i="91"/>
  <c r="G33" i="91"/>
  <c r="F33" i="91"/>
  <c r="E33" i="91"/>
  <c r="D33" i="91"/>
  <c r="P33" i="91" s="1"/>
  <c r="R33" i="91" s="1"/>
  <c r="A33" i="91"/>
  <c r="N32" i="91"/>
  <c r="M32" i="91"/>
  <c r="L32" i="91"/>
  <c r="K32" i="91"/>
  <c r="J32" i="91"/>
  <c r="I32" i="91"/>
  <c r="H32" i="91"/>
  <c r="G32" i="91"/>
  <c r="F32" i="91"/>
  <c r="E32" i="91"/>
  <c r="D32" i="91"/>
  <c r="A32" i="91"/>
  <c r="O31" i="91"/>
  <c r="N31" i="91"/>
  <c r="M31" i="91"/>
  <c r="L31" i="91"/>
  <c r="K31" i="91"/>
  <c r="J31" i="91"/>
  <c r="I31" i="91"/>
  <c r="H31" i="91"/>
  <c r="G31" i="91"/>
  <c r="F31" i="91"/>
  <c r="E31" i="91"/>
  <c r="D31" i="91"/>
  <c r="P31" i="91" s="1"/>
  <c r="R31" i="91" s="1"/>
  <c r="A31" i="91"/>
  <c r="O30" i="91"/>
  <c r="N30" i="91"/>
  <c r="M30" i="91"/>
  <c r="L30" i="91"/>
  <c r="K30" i="91"/>
  <c r="J30" i="91"/>
  <c r="I30" i="91"/>
  <c r="H30" i="91"/>
  <c r="G30" i="91"/>
  <c r="F30" i="91"/>
  <c r="E30" i="91"/>
  <c r="D30" i="91"/>
  <c r="P30" i="91" s="1"/>
  <c r="R30" i="91" s="1"/>
  <c r="A30" i="91"/>
  <c r="O29" i="91"/>
  <c r="N29" i="91"/>
  <c r="M29" i="91"/>
  <c r="L29" i="91"/>
  <c r="K29" i="91"/>
  <c r="J29" i="91"/>
  <c r="I29" i="91"/>
  <c r="H29" i="91"/>
  <c r="G29" i="91"/>
  <c r="F29" i="91"/>
  <c r="E29" i="91"/>
  <c r="D29" i="91"/>
  <c r="P29" i="91" s="1"/>
  <c r="R29" i="91" s="1"/>
  <c r="A29" i="91"/>
  <c r="N28" i="91"/>
  <c r="M28" i="91"/>
  <c r="L28" i="91"/>
  <c r="K28" i="91"/>
  <c r="J28" i="91"/>
  <c r="I28" i="91"/>
  <c r="H28" i="91"/>
  <c r="G28" i="91"/>
  <c r="F28" i="91"/>
  <c r="E28" i="91"/>
  <c r="D28" i="91"/>
  <c r="A28" i="91"/>
  <c r="O27" i="91"/>
  <c r="N27" i="91"/>
  <c r="M27" i="91"/>
  <c r="L27" i="91"/>
  <c r="K27" i="91"/>
  <c r="J27" i="91"/>
  <c r="I27" i="91"/>
  <c r="H27" i="91"/>
  <c r="G27" i="91"/>
  <c r="F27" i="91"/>
  <c r="E27" i="91"/>
  <c r="D27" i="91"/>
  <c r="P27" i="91" s="1"/>
  <c r="R27" i="91" s="1"/>
  <c r="A27" i="91"/>
  <c r="AI12" i="91"/>
  <c r="A12" i="91"/>
  <c r="AI11" i="91"/>
  <c r="A11" i="91"/>
  <c r="AI10" i="91"/>
  <c r="A10" i="91"/>
  <c r="AI9" i="91"/>
  <c r="A9" i="91"/>
  <c r="AI8" i="91"/>
  <c r="A8" i="91"/>
  <c r="AI7" i="91"/>
  <c r="A7" i="91"/>
  <c r="AI6" i="91"/>
  <c r="A6" i="91"/>
  <c r="D5" i="91"/>
  <c r="E4" i="91"/>
  <c r="E5" i="91" s="1"/>
  <c r="T2" i="91"/>
  <c r="P2" i="91"/>
  <c r="H4" i="93" l="1"/>
  <c r="G5" i="93"/>
  <c r="G5" i="92"/>
  <c r="H4" i="92"/>
  <c r="F4" i="91"/>
  <c r="F5" i="91" s="1"/>
  <c r="V18" i="91"/>
  <c r="V18" i="88"/>
  <c r="H5" i="93" l="1"/>
  <c r="I4" i="93"/>
  <c r="I4" i="92"/>
  <c r="H5" i="92"/>
  <c r="G4" i="91"/>
  <c r="H4" i="91" s="1"/>
  <c r="G5" i="91"/>
  <c r="V18" i="86"/>
  <c r="V18" i="85"/>
  <c r="I5" i="93" l="1"/>
  <c r="J4" i="93"/>
  <c r="J4" i="92"/>
  <c r="I5" i="92"/>
  <c r="I4" i="91"/>
  <c r="H5" i="91"/>
  <c r="V18" i="83"/>
  <c r="J5" i="93" l="1"/>
  <c r="K4" i="93"/>
  <c r="J5" i="92"/>
  <c r="K4" i="92"/>
  <c r="I5" i="91"/>
  <c r="J4" i="91"/>
  <c r="V18" i="82"/>
  <c r="L4" i="93" l="1"/>
  <c r="K5" i="93"/>
  <c r="K5" i="92"/>
  <c r="L4" i="92"/>
  <c r="J5" i="91"/>
  <c r="K4" i="91"/>
  <c r="V18" i="81"/>
  <c r="L5" i="93" l="1"/>
  <c r="M4" i="93"/>
  <c r="M4" i="92"/>
  <c r="L5" i="92"/>
  <c r="K5" i="91"/>
  <c r="L4" i="91"/>
  <c r="AH24" i="79"/>
  <c r="AG24" i="79"/>
  <c r="AF24" i="79"/>
  <c r="AH23" i="79"/>
  <c r="AG23" i="79"/>
  <c r="AF23" i="79"/>
  <c r="AH22" i="79"/>
  <c r="AG22" i="79"/>
  <c r="AF22" i="79"/>
  <c r="AH21" i="79"/>
  <c r="AG21" i="79"/>
  <c r="AF21" i="79"/>
  <c r="AH20" i="79"/>
  <c r="AG20" i="79"/>
  <c r="AF20" i="79"/>
  <c r="AH19" i="79"/>
  <c r="AG19" i="79"/>
  <c r="AF19" i="79"/>
  <c r="AH18" i="79"/>
  <c r="AG18" i="79"/>
  <c r="AF18" i="79"/>
  <c r="AD24" i="79"/>
  <c r="AC24" i="79"/>
  <c r="AB24" i="79"/>
  <c r="AA24" i="79"/>
  <c r="Z24" i="79"/>
  <c r="Y24" i="79"/>
  <c r="AD23" i="79"/>
  <c r="AC23" i="79"/>
  <c r="AB23" i="79"/>
  <c r="AA23" i="79"/>
  <c r="Z23" i="79"/>
  <c r="Y23" i="79"/>
  <c r="AD22" i="79"/>
  <c r="AC22" i="79"/>
  <c r="AB22" i="79"/>
  <c r="AA22" i="79"/>
  <c r="Z22" i="79"/>
  <c r="Y22" i="79"/>
  <c r="AD21" i="79"/>
  <c r="AC21" i="79"/>
  <c r="AB21" i="79"/>
  <c r="AA21" i="79"/>
  <c r="Z21" i="79"/>
  <c r="Y21" i="79"/>
  <c r="AD20" i="79"/>
  <c r="AC20" i="79"/>
  <c r="AB20" i="79"/>
  <c r="AA20" i="79"/>
  <c r="Z20" i="79"/>
  <c r="Y20" i="79"/>
  <c r="AD19" i="79"/>
  <c r="AC19" i="79"/>
  <c r="AB19" i="79"/>
  <c r="AA19" i="79"/>
  <c r="Z19" i="79"/>
  <c r="Y19" i="79"/>
  <c r="AD18" i="79"/>
  <c r="AC18" i="79"/>
  <c r="AB18" i="79"/>
  <c r="AA18" i="79"/>
  <c r="Z18" i="79"/>
  <c r="Y18" i="79"/>
  <c r="W24" i="79"/>
  <c r="V24" i="79"/>
  <c r="U24" i="79"/>
  <c r="T24" i="79"/>
  <c r="S24" i="79"/>
  <c r="R24" i="79"/>
  <c r="W23" i="79"/>
  <c r="V23" i="79"/>
  <c r="U23" i="79"/>
  <c r="T23" i="79"/>
  <c r="S23" i="79"/>
  <c r="R23" i="79"/>
  <c r="W22" i="79"/>
  <c r="V22" i="79"/>
  <c r="U22" i="79"/>
  <c r="T22" i="79"/>
  <c r="S22" i="79"/>
  <c r="R22" i="79"/>
  <c r="W21" i="79"/>
  <c r="V21" i="79"/>
  <c r="U21" i="79"/>
  <c r="T21" i="79"/>
  <c r="S21" i="79"/>
  <c r="R21" i="79"/>
  <c r="W20" i="79"/>
  <c r="V20" i="79"/>
  <c r="U20" i="79"/>
  <c r="T20" i="79"/>
  <c r="S20" i="79"/>
  <c r="R20" i="79"/>
  <c r="W19" i="79"/>
  <c r="V19" i="79"/>
  <c r="U19" i="79"/>
  <c r="T19" i="79"/>
  <c r="S19" i="79"/>
  <c r="R19" i="79"/>
  <c r="W18" i="79"/>
  <c r="V18" i="79"/>
  <c r="U18" i="79"/>
  <c r="T18" i="79"/>
  <c r="S18" i="79"/>
  <c r="R18" i="79"/>
  <c r="P24" i="79"/>
  <c r="O24" i="79"/>
  <c r="N24" i="79"/>
  <c r="M24" i="79"/>
  <c r="L24" i="79"/>
  <c r="K24" i="79"/>
  <c r="P23" i="79"/>
  <c r="O23" i="79"/>
  <c r="N23" i="79"/>
  <c r="M23" i="79"/>
  <c r="L23" i="79"/>
  <c r="K23" i="79"/>
  <c r="P22" i="79"/>
  <c r="O22" i="79"/>
  <c r="N22" i="79"/>
  <c r="M22" i="79"/>
  <c r="L22" i="79"/>
  <c r="K22" i="79"/>
  <c r="P21" i="79"/>
  <c r="O21" i="79"/>
  <c r="N21" i="79"/>
  <c r="M21" i="79"/>
  <c r="L21" i="79"/>
  <c r="K21" i="79"/>
  <c r="P20" i="79"/>
  <c r="O20" i="79"/>
  <c r="N20" i="79"/>
  <c r="M20" i="79"/>
  <c r="L20" i="79"/>
  <c r="K20" i="79"/>
  <c r="P19" i="79"/>
  <c r="O19" i="79"/>
  <c r="N19" i="79"/>
  <c r="M19" i="79"/>
  <c r="L19" i="79"/>
  <c r="K19" i="79"/>
  <c r="P18" i="79"/>
  <c r="O18" i="79"/>
  <c r="N18" i="79"/>
  <c r="M18" i="79"/>
  <c r="L18" i="79"/>
  <c r="K18" i="79"/>
  <c r="D19" i="79"/>
  <c r="E19" i="79"/>
  <c r="F19" i="79"/>
  <c r="G19" i="79"/>
  <c r="H19" i="79"/>
  <c r="I19" i="79"/>
  <c r="D20" i="79"/>
  <c r="E20" i="79"/>
  <c r="F20" i="79"/>
  <c r="G20" i="79"/>
  <c r="H20" i="79"/>
  <c r="I20" i="79"/>
  <c r="D21" i="79"/>
  <c r="E21" i="79"/>
  <c r="F21" i="79"/>
  <c r="G21" i="79"/>
  <c r="H21" i="79"/>
  <c r="I21" i="79"/>
  <c r="D22" i="79"/>
  <c r="E22" i="79"/>
  <c r="F22" i="79"/>
  <c r="G22" i="79"/>
  <c r="H22" i="79"/>
  <c r="I22" i="79"/>
  <c r="D23" i="79"/>
  <c r="E23" i="79"/>
  <c r="F23" i="79"/>
  <c r="G23" i="79"/>
  <c r="H23" i="79"/>
  <c r="I23" i="79"/>
  <c r="D24" i="79"/>
  <c r="E24" i="79"/>
  <c r="F24" i="79"/>
  <c r="G24" i="79"/>
  <c r="H24" i="79"/>
  <c r="I24" i="79"/>
  <c r="E18" i="79"/>
  <c r="F18" i="79"/>
  <c r="G18" i="79"/>
  <c r="H18" i="79"/>
  <c r="I18" i="79"/>
  <c r="D18" i="79"/>
  <c r="AB7" i="79"/>
  <c r="AC7" i="79"/>
  <c r="AD7" i="79"/>
  <c r="AE7" i="79"/>
  <c r="AF7" i="79"/>
  <c r="AG7" i="79"/>
  <c r="AB8" i="79"/>
  <c r="AC8" i="79"/>
  <c r="AD8" i="79"/>
  <c r="AE8" i="79"/>
  <c r="AF8" i="79"/>
  <c r="AG8" i="79"/>
  <c r="AB9" i="79"/>
  <c r="AC9" i="79"/>
  <c r="AD9" i="79"/>
  <c r="AE9" i="79"/>
  <c r="AF9" i="79"/>
  <c r="AG9" i="79"/>
  <c r="AB10" i="79"/>
  <c r="AC10" i="79"/>
  <c r="AD10" i="79"/>
  <c r="AE10" i="79"/>
  <c r="AF10" i="79"/>
  <c r="AG10" i="79"/>
  <c r="AB11" i="79"/>
  <c r="AC11" i="79"/>
  <c r="AD11" i="79"/>
  <c r="AE11" i="79"/>
  <c r="AF11" i="79"/>
  <c r="AG11" i="79"/>
  <c r="AB12" i="79"/>
  <c r="AC12" i="79"/>
  <c r="AD12" i="79"/>
  <c r="AE12" i="79"/>
  <c r="AF12" i="79"/>
  <c r="AG12" i="79"/>
  <c r="Z12" i="79"/>
  <c r="Y12" i="79"/>
  <c r="X12" i="79"/>
  <c r="W12" i="79"/>
  <c r="V12" i="79"/>
  <c r="U12" i="79"/>
  <c r="V9" i="79"/>
  <c r="U9" i="79"/>
  <c r="V8" i="79"/>
  <c r="U8" i="79"/>
  <c r="W7" i="79"/>
  <c r="X7" i="79"/>
  <c r="Y7" i="79"/>
  <c r="Z7" i="79"/>
  <c r="W8" i="79"/>
  <c r="X8" i="79"/>
  <c r="Y8" i="79"/>
  <c r="Z8" i="79"/>
  <c r="W9" i="79"/>
  <c r="X9" i="79"/>
  <c r="Y9" i="79"/>
  <c r="Z9" i="79"/>
  <c r="W10" i="79"/>
  <c r="X10" i="79"/>
  <c r="Y10" i="79"/>
  <c r="Z10" i="79"/>
  <c r="W11" i="79"/>
  <c r="X11" i="79"/>
  <c r="Y11" i="79"/>
  <c r="Z11" i="79"/>
  <c r="N7" i="79"/>
  <c r="O7" i="79"/>
  <c r="P7" i="79"/>
  <c r="Q7" i="79"/>
  <c r="R7" i="79"/>
  <c r="S7" i="79"/>
  <c r="N8" i="79"/>
  <c r="O8" i="79"/>
  <c r="P8" i="79"/>
  <c r="Q8" i="79"/>
  <c r="R8" i="79"/>
  <c r="S8" i="79"/>
  <c r="N9" i="79"/>
  <c r="O9" i="79"/>
  <c r="P9" i="79"/>
  <c r="Q9" i="79"/>
  <c r="R9" i="79"/>
  <c r="S9" i="79"/>
  <c r="N10" i="79"/>
  <c r="O10" i="79"/>
  <c r="P10" i="79"/>
  <c r="Q10" i="79"/>
  <c r="R10" i="79"/>
  <c r="S10" i="79"/>
  <c r="N11" i="79"/>
  <c r="O11" i="79"/>
  <c r="P11" i="79"/>
  <c r="Q11" i="79"/>
  <c r="R11" i="79"/>
  <c r="S11" i="79"/>
  <c r="N12" i="79"/>
  <c r="O12" i="79"/>
  <c r="P12" i="79"/>
  <c r="Q12" i="79"/>
  <c r="R12" i="79"/>
  <c r="S12" i="79"/>
  <c r="D7" i="79"/>
  <c r="E7" i="79"/>
  <c r="G7" i="79"/>
  <c r="H7" i="79"/>
  <c r="I7" i="79"/>
  <c r="J7" i="79"/>
  <c r="K7" i="79"/>
  <c r="L7" i="79"/>
  <c r="D8" i="79"/>
  <c r="E8" i="79"/>
  <c r="G8" i="79"/>
  <c r="H8" i="79"/>
  <c r="I8" i="79"/>
  <c r="J8" i="79"/>
  <c r="K8" i="79"/>
  <c r="L8" i="79"/>
  <c r="D9" i="79"/>
  <c r="E9" i="79"/>
  <c r="G9" i="79"/>
  <c r="H9" i="79"/>
  <c r="I9" i="79"/>
  <c r="J9" i="79"/>
  <c r="K9" i="79"/>
  <c r="L9" i="79"/>
  <c r="D10" i="79"/>
  <c r="E10" i="79"/>
  <c r="G10" i="79"/>
  <c r="H10" i="79"/>
  <c r="I10" i="79"/>
  <c r="J10" i="79"/>
  <c r="K10" i="79"/>
  <c r="L10" i="79"/>
  <c r="D11" i="79"/>
  <c r="E11" i="79"/>
  <c r="G11" i="79"/>
  <c r="H11" i="79"/>
  <c r="I11" i="79"/>
  <c r="J11" i="79"/>
  <c r="K11" i="79"/>
  <c r="L11" i="79"/>
  <c r="D12" i="79"/>
  <c r="E12" i="79"/>
  <c r="G12" i="79"/>
  <c r="H12" i="79"/>
  <c r="I12" i="79"/>
  <c r="J12" i="79"/>
  <c r="K12" i="79"/>
  <c r="L12" i="79"/>
  <c r="AG6" i="79"/>
  <c r="AF6" i="79"/>
  <c r="AE6" i="79"/>
  <c r="AD6" i="79"/>
  <c r="AC6" i="79"/>
  <c r="AB6" i="79"/>
  <c r="Z6" i="79"/>
  <c r="Y6" i="79"/>
  <c r="X6" i="79"/>
  <c r="W6" i="79"/>
  <c r="V6" i="79"/>
  <c r="U6" i="79"/>
  <c r="E6" i="79"/>
  <c r="D6" i="79"/>
  <c r="L6" i="79"/>
  <c r="K6" i="79"/>
  <c r="J6" i="79"/>
  <c r="I6" i="79"/>
  <c r="H6" i="79"/>
  <c r="G6" i="79"/>
  <c r="O6" i="79"/>
  <c r="P6" i="79"/>
  <c r="Q6" i="79"/>
  <c r="R6" i="79"/>
  <c r="S6" i="79"/>
  <c r="N6" i="79"/>
  <c r="N4" i="93" l="1"/>
  <c r="M5" i="93"/>
  <c r="M5" i="92"/>
  <c r="N4" i="92"/>
  <c r="M4" i="91"/>
  <c r="L5" i="91"/>
  <c r="P13" i="75"/>
  <c r="P14" i="75"/>
  <c r="P15" i="75"/>
  <c r="P16" i="75"/>
  <c r="P17" i="75"/>
  <c r="P12" i="75"/>
  <c r="O13" i="75"/>
  <c r="O14" i="75"/>
  <c r="O15" i="75"/>
  <c r="O16" i="75"/>
  <c r="O17" i="75"/>
  <c r="O18" i="75"/>
  <c r="P18" i="75" s="1"/>
  <c r="O12" i="75"/>
  <c r="J29" i="90"/>
  <c r="K29" i="90"/>
  <c r="J30" i="90"/>
  <c r="L30" i="90"/>
  <c r="I31" i="90"/>
  <c r="K31" i="90"/>
  <c r="M31" i="90"/>
  <c r="I32" i="90"/>
  <c r="M33" i="90"/>
  <c r="J27" i="90"/>
  <c r="E27" i="90"/>
  <c r="A33" i="90"/>
  <c r="A32" i="90"/>
  <c r="A31" i="90"/>
  <c r="A30" i="90"/>
  <c r="A29" i="90"/>
  <c r="A28" i="90"/>
  <c r="A27" i="90"/>
  <c r="AI12" i="90"/>
  <c r="A12" i="90"/>
  <c r="AI11" i="90"/>
  <c r="A11" i="90"/>
  <c r="AI10" i="90"/>
  <c r="A10" i="90"/>
  <c r="AI9" i="90"/>
  <c r="A9" i="90"/>
  <c r="AI8" i="90"/>
  <c r="A8" i="90"/>
  <c r="AI7" i="90"/>
  <c r="A7" i="90"/>
  <c r="AI6" i="90"/>
  <c r="A6" i="90"/>
  <c r="D5" i="90"/>
  <c r="F4" i="90"/>
  <c r="F5" i="90" s="1"/>
  <c r="E4" i="90"/>
  <c r="E5" i="90" s="1"/>
  <c r="T2" i="90"/>
  <c r="P2" i="90"/>
  <c r="V18" i="90" s="1"/>
  <c r="V18" i="74"/>
  <c r="AI12" i="89"/>
  <c r="O33" i="90" s="1"/>
  <c r="A12" i="89"/>
  <c r="AI11" i="89"/>
  <c r="A11" i="89"/>
  <c r="AI10" i="89"/>
  <c r="O31" i="90" s="1"/>
  <c r="A10" i="89"/>
  <c r="AI9" i="89"/>
  <c r="O30" i="90" s="1"/>
  <c r="A9" i="89"/>
  <c r="AI8" i="89"/>
  <c r="O29" i="90" s="1"/>
  <c r="A8" i="89"/>
  <c r="AI7" i="89"/>
  <c r="A7" i="89"/>
  <c r="AI6" i="89"/>
  <c r="O27" i="90" s="1"/>
  <c r="A6" i="89"/>
  <c r="E5" i="89"/>
  <c r="D5" i="89"/>
  <c r="F4" i="89"/>
  <c r="G4" i="89" s="1"/>
  <c r="E4" i="89"/>
  <c r="T2" i="89"/>
  <c r="P2" i="89"/>
  <c r="V18" i="89" s="1"/>
  <c r="AI12" i="88"/>
  <c r="N33" i="90" s="1"/>
  <c r="A12" i="88"/>
  <c r="AI11" i="88"/>
  <c r="N32" i="90" s="1"/>
  <c r="A11" i="88"/>
  <c r="AI10" i="88"/>
  <c r="N31" i="90" s="1"/>
  <c r="A10" i="88"/>
  <c r="AI9" i="88"/>
  <c r="N30" i="90" s="1"/>
  <c r="A9" i="88"/>
  <c r="AI8" i="88"/>
  <c r="N29" i="90" s="1"/>
  <c r="A8" i="88"/>
  <c r="AI7" i="88"/>
  <c r="N28" i="90" s="1"/>
  <c r="A7" i="88"/>
  <c r="AI6" i="88"/>
  <c r="N27" i="90" s="1"/>
  <c r="A6" i="88"/>
  <c r="D5" i="88"/>
  <c r="E4" i="88"/>
  <c r="E5" i="88" s="1"/>
  <c r="T2" i="88"/>
  <c r="P2" i="88"/>
  <c r="AI12" i="87"/>
  <c r="A12" i="87"/>
  <c r="AI11" i="87"/>
  <c r="M32" i="90" s="1"/>
  <c r="A11" i="87"/>
  <c r="AI10" i="87"/>
  <c r="A10" i="87"/>
  <c r="AI9" i="87"/>
  <c r="M30" i="90" s="1"/>
  <c r="A9" i="87"/>
  <c r="AI8" i="87"/>
  <c r="M29" i="90" s="1"/>
  <c r="A8" i="87"/>
  <c r="AI7" i="87"/>
  <c r="M28" i="90" s="1"/>
  <c r="A7" i="87"/>
  <c r="AI6" i="87"/>
  <c r="M27" i="90" s="1"/>
  <c r="A6" i="87"/>
  <c r="D5" i="87"/>
  <c r="E4" i="87"/>
  <c r="E5" i="87" s="1"/>
  <c r="T2" i="87"/>
  <c r="P2" i="87"/>
  <c r="V18" i="87" s="1"/>
  <c r="AI12" i="86"/>
  <c r="L33" i="90" s="1"/>
  <c r="A12" i="86"/>
  <c r="AI11" i="86"/>
  <c r="L32" i="90" s="1"/>
  <c r="A11" i="86"/>
  <c r="AI10" i="86"/>
  <c r="L31" i="90" s="1"/>
  <c r="A10" i="86"/>
  <c r="AI9" i="86"/>
  <c r="A9" i="86"/>
  <c r="AI8" i="86"/>
  <c r="L29" i="90" s="1"/>
  <c r="A8" i="86"/>
  <c r="AI7" i="86"/>
  <c r="L28" i="90" s="1"/>
  <c r="A7" i="86"/>
  <c r="AI6" i="86"/>
  <c r="L27" i="90" s="1"/>
  <c r="A6" i="86"/>
  <c r="D5" i="86"/>
  <c r="F4" i="86"/>
  <c r="F5" i="86" s="1"/>
  <c r="E4" i="86"/>
  <c r="E5" i="86" s="1"/>
  <c r="T2" i="86"/>
  <c r="P2" i="86"/>
  <c r="AI12" i="85"/>
  <c r="K33" i="90" s="1"/>
  <c r="A12" i="85"/>
  <c r="AI11" i="85"/>
  <c r="K32" i="90" s="1"/>
  <c r="A11" i="85"/>
  <c r="AI10" i="85"/>
  <c r="A10" i="85"/>
  <c r="AI9" i="85"/>
  <c r="K30" i="90" s="1"/>
  <c r="A9" i="85"/>
  <c r="AI8" i="85"/>
  <c r="A8" i="85"/>
  <c r="AI7" i="85"/>
  <c r="K28" i="90" s="1"/>
  <c r="A7" i="85"/>
  <c r="AI6" i="85"/>
  <c r="K27" i="90" s="1"/>
  <c r="A6" i="85"/>
  <c r="D5" i="85"/>
  <c r="E4" i="85"/>
  <c r="E5" i="85" s="1"/>
  <c r="T2" i="85"/>
  <c r="P2" i="85"/>
  <c r="V18" i="84"/>
  <c r="AI12" i="84"/>
  <c r="J33" i="90" s="1"/>
  <c r="A12" i="84"/>
  <c r="AI11" i="84"/>
  <c r="J32" i="90" s="1"/>
  <c r="A11" i="84"/>
  <c r="AI10" i="84"/>
  <c r="J31" i="90" s="1"/>
  <c r="A10" i="84"/>
  <c r="AI9" i="84"/>
  <c r="A9" i="84"/>
  <c r="AI8" i="84"/>
  <c r="A8" i="84"/>
  <c r="AI7" i="84"/>
  <c r="J28" i="90" s="1"/>
  <c r="A7" i="84"/>
  <c r="AI6" i="84"/>
  <c r="A6" i="84"/>
  <c r="D5" i="84"/>
  <c r="E4" i="84"/>
  <c r="E5" i="84" s="1"/>
  <c r="T2" i="84"/>
  <c r="P2" i="84"/>
  <c r="AI12" i="83"/>
  <c r="I33" i="90" s="1"/>
  <c r="A12" i="83"/>
  <c r="AI11" i="83"/>
  <c r="A11" i="83"/>
  <c r="AI10" i="83"/>
  <c r="A10" i="83"/>
  <c r="AI9" i="83"/>
  <c r="I30" i="90" s="1"/>
  <c r="A9" i="83"/>
  <c r="AI8" i="83"/>
  <c r="I29" i="90" s="1"/>
  <c r="A8" i="83"/>
  <c r="AI7" i="83"/>
  <c r="I28" i="90" s="1"/>
  <c r="A7" i="83"/>
  <c r="AI6" i="83"/>
  <c r="I27" i="90" s="1"/>
  <c r="A6" i="83"/>
  <c r="D5" i="83"/>
  <c r="E4" i="83"/>
  <c r="E5" i="83" s="1"/>
  <c r="T2" i="83"/>
  <c r="P2" i="83"/>
  <c r="AI12" i="82"/>
  <c r="H33" i="90" s="1"/>
  <c r="A12" i="82"/>
  <c r="AI11" i="82"/>
  <c r="H32" i="90" s="1"/>
  <c r="A11" i="82"/>
  <c r="AI10" i="82"/>
  <c r="H31" i="90" s="1"/>
  <c r="A10" i="82"/>
  <c r="AI9" i="82"/>
  <c r="H30" i="90" s="1"/>
  <c r="A9" i="82"/>
  <c r="AI8" i="82"/>
  <c r="H29" i="90" s="1"/>
  <c r="A8" i="82"/>
  <c r="AI7" i="82"/>
  <c r="H28" i="90" s="1"/>
  <c r="A7" i="82"/>
  <c r="AI6" i="82"/>
  <c r="H27" i="90" s="1"/>
  <c r="A6" i="82"/>
  <c r="D5" i="82"/>
  <c r="E4" i="82"/>
  <c r="F4" i="82" s="1"/>
  <c r="F5" i="82" s="1"/>
  <c r="T2" i="82"/>
  <c r="P2" i="82"/>
  <c r="N5" i="93" l="1"/>
  <c r="O4" i="93"/>
  <c r="N5" i="92"/>
  <c r="O4" i="92"/>
  <c r="O28" i="90"/>
  <c r="O28" i="91"/>
  <c r="P28" i="91" s="1"/>
  <c r="R28" i="91" s="1"/>
  <c r="O32" i="90"/>
  <c r="O32" i="91"/>
  <c r="P32" i="91" s="1"/>
  <c r="R32" i="91" s="1"/>
  <c r="N4" i="91"/>
  <c r="M5" i="91"/>
  <c r="G4" i="90"/>
  <c r="H4" i="89"/>
  <c r="G5" i="89"/>
  <c r="F5" i="89"/>
  <c r="F4" i="88"/>
  <c r="F4" i="87"/>
  <c r="G4" i="86"/>
  <c r="F4" i="85"/>
  <c r="G4" i="85" s="1"/>
  <c r="H4" i="85"/>
  <c r="G5" i="85"/>
  <c r="F5" i="85"/>
  <c r="F4" i="84"/>
  <c r="F4" i="83"/>
  <c r="G4" i="83" s="1"/>
  <c r="H4" i="83" s="1"/>
  <c r="E5" i="82"/>
  <c r="G4" i="82"/>
  <c r="AI12" i="81"/>
  <c r="G33" i="90" s="1"/>
  <c r="A12" i="81"/>
  <c r="AI11" i="81"/>
  <c r="G32" i="90" s="1"/>
  <c r="A11" i="81"/>
  <c r="AI10" i="81"/>
  <c r="G31" i="90" s="1"/>
  <c r="A10" i="81"/>
  <c r="AI9" i="81"/>
  <c r="G30" i="90" s="1"/>
  <c r="A9" i="81"/>
  <c r="AI8" i="81"/>
  <c r="G29" i="90" s="1"/>
  <c r="A8" i="81"/>
  <c r="AI7" i="81"/>
  <c r="G28" i="90" s="1"/>
  <c r="A7" i="81"/>
  <c r="AI6" i="81"/>
  <c r="G27" i="90" s="1"/>
  <c r="A6" i="81"/>
  <c r="D5" i="81"/>
  <c r="E4" i="81"/>
  <c r="E5" i="81" s="1"/>
  <c r="T2" i="81"/>
  <c r="P2" i="81"/>
  <c r="AI12" i="80"/>
  <c r="F33" i="90" s="1"/>
  <c r="A12" i="80"/>
  <c r="AI11" i="80"/>
  <c r="F32" i="90" s="1"/>
  <c r="A11" i="80"/>
  <c r="AI10" i="80"/>
  <c r="F31" i="90" s="1"/>
  <c r="A10" i="80"/>
  <c r="AI9" i="80"/>
  <c r="F30" i="90" s="1"/>
  <c r="A9" i="80"/>
  <c r="AI8" i="80"/>
  <c r="F29" i="90" s="1"/>
  <c r="A8" i="80"/>
  <c r="AI7" i="80"/>
  <c r="F28" i="90" s="1"/>
  <c r="A7" i="80"/>
  <c r="AI6" i="80"/>
  <c r="F27" i="90" s="1"/>
  <c r="A6" i="80"/>
  <c r="D5" i="80"/>
  <c r="E4" i="80"/>
  <c r="F4" i="80" s="1"/>
  <c r="T2" i="80"/>
  <c r="P2" i="80"/>
  <c r="V18" i="80" s="1"/>
  <c r="P4" i="93" l="1"/>
  <c r="O5" i="93"/>
  <c r="O5" i="92"/>
  <c r="P4" i="92"/>
  <c r="N5" i="91"/>
  <c r="O4" i="91"/>
  <c r="H4" i="90"/>
  <c r="G5" i="90"/>
  <c r="I4" i="89"/>
  <c r="H5" i="89"/>
  <c r="G4" i="88"/>
  <c r="F5" i="88"/>
  <c r="G4" i="87"/>
  <c r="F5" i="87"/>
  <c r="H4" i="86"/>
  <c r="G5" i="86"/>
  <c r="I4" i="85"/>
  <c r="H5" i="85"/>
  <c r="G4" i="84"/>
  <c r="F5" i="84"/>
  <c r="F5" i="83"/>
  <c r="G5" i="83"/>
  <c r="I4" i="83"/>
  <c r="H5" i="83"/>
  <c r="H4" i="82"/>
  <c r="G5" i="82"/>
  <c r="F4" i="81"/>
  <c r="E5" i="80"/>
  <c r="F5" i="80"/>
  <c r="G4" i="80"/>
  <c r="F35" i="79"/>
  <c r="C35" i="79" s="1"/>
  <c r="F34" i="79"/>
  <c r="C34" i="79" s="1"/>
  <c r="F33" i="79"/>
  <c r="C33" i="79" s="1"/>
  <c r="F32" i="79"/>
  <c r="C32" i="79" s="1"/>
  <c r="F31" i="79"/>
  <c r="C31" i="79" s="1"/>
  <c r="F30" i="79"/>
  <c r="C30" i="79" s="1"/>
  <c r="F29" i="79"/>
  <c r="C29" i="79" s="1"/>
  <c r="D17" i="79"/>
  <c r="E16" i="79"/>
  <c r="E17" i="79" s="1"/>
  <c r="E5" i="79"/>
  <c r="D5" i="79"/>
  <c r="F4" i="79"/>
  <c r="E4" i="79"/>
  <c r="P5" i="93" l="1"/>
  <c r="Q4" i="93"/>
  <c r="Q4" i="92"/>
  <c r="P5" i="92"/>
  <c r="P4" i="91"/>
  <c r="O5" i="91"/>
  <c r="I4" i="90"/>
  <c r="H5" i="90"/>
  <c r="J4" i="89"/>
  <c r="I5" i="89"/>
  <c r="H4" i="88"/>
  <c r="G5" i="88"/>
  <c r="H4" i="87"/>
  <c r="G5" i="87"/>
  <c r="H5" i="86"/>
  <c r="I4" i="86"/>
  <c r="I5" i="85"/>
  <c r="J4" i="85"/>
  <c r="H4" i="84"/>
  <c r="G5" i="84"/>
  <c r="I5" i="83"/>
  <c r="J4" i="83"/>
  <c r="H5" i="82"/>
  <c r="I4" i="82"/>
  <c r="F5" i="81"/>
  <c r="G4" i="81"/>
  <c r="G5" i="80"/>
  <c r="H4" i="80"/>
  <c r="F5" i="79"/>
  <c r="G4" i="79"/>
  <c r="F16" i="79"/>
  <c r="AI12" i="77"/>
  <c r="E33" i="90" s="1"/>
  <c r="A12" i="77"/>
  <c r="AI11" i="77"/>
  <c r="E32" i="90" s="1"/>
  <c r="A11" i="77"/>
  <c r="AI10" i="77"/>
  <c r="E31" i="90" s="1"/>
  <c r="A10" i="77"/>
  <c r="AI9" i="77"/>
  <c r="E30" i="90" s="1"/>
  <c r="A9" i="77"/>
  <c r="AI8" i="77"/>
  <c r="E29" i="90" s="1"/>
  <c r="A8" i="77"/>
  <c r="AI7" i="77"/>
  <c r="E28" i="90" s="1"/>
  <c r="A7" i="77"/>
  <c r="AI6" i="77"/>
  <c r="A6" i="77"/>
  <c r="D5" i="77"/>
  <c r="E4" i="77"/>
  <c r="E5" i="77"/>
  <c r="T2" i="77"/>
  <c r="P2" i="77"/>
  <c r="V18" i="77" s="1"/>
  <c r="AI12" i="76"/>
  <c r="D33" i="90" s="1"/>
  <c r="A12" i="76"/>
  <c r="AI11" i="76"/>
  <c r="D32" i="90" s="1"/>
  <c r="A11" i="76"/>
  <c r="AI10" i="76"/>
  <c r="D31" i="90" s="1"/>
  <c r="A10" i="76"/>
  <c r="AI9" i="76"/>
  <c r="D30" i="90" s="1"/>
  <c r="A9" i="76"/>
  <c r="AI8" i="76"/>
  <c r="D29" i="90" s="1"/>
  <c r="A8" i="76"/>
  <c r="AI7" i="76"/>
  <c r="D28" i="90" s="1"/>
  <c r="A7" i="76"/>
  <c r="AI6" i="76"/>
  <c r="D27" i="90" s="1"/>
  <c r="P27" i="90" s="1"/>
  <c r="R27" i="90" s="1"/>
  <c r="A6" i="76"/>
  <c r="D5" i="76"/>
  <c r="E4" i="76"/>
  <c r="E5" i="76" s="1"/>
  <c r="T2" i="76"/>
  <c r="P2" i="76"/>
  <c r="V18" i="76" s="1"/>
  <c r="I19" i="75"/>
  <c r="H19" i="75"/>
  <c r="G19" i="75"/>
  <c r="F19" i="75"/>
  <c r="J18" i="75"/>
  <c r="J17" i="75"/>
  <c r="J16" i="75"/>
  <c r="J15" i="75"/>
  <c r="J14" i="75"/>
  <c r="J13" i="75"/>
  <c r="J12" i="75"/>
  <c r="J19" i="75"/>
  <c r="A7" i="74"/>
  <c r="A8" i="74"/>
  <c r="A9" i="74"/>
  <c r="A10" i="74"/>
  <c r="A11" i="74"/>
  <c r="A12" i="74"/>
  <c r="A6" i="74"/>
  <c r="A7" i="73"/>
  <c r="A8" i="73"/>
  <c r="A9" i="73"/>
  <c r="A10" i="73"/>
  <c r="A11" i="73"/>
  <c r="A12" i="73"/>
  <c r="A6" i="73"/>
  <c r="A7" i="72"/>
  <c r="A8" i="72"/>
  <c r="A9" i="72"/>
  <c r="A10" i="72"/>
  <c r="A11" i="72"/>
  <c r="A12" i="72"/>
  <c r="A6" i="72"/>
  <c r="A7" i="71"/>
  <c r="A8" i="71"/>
  <c r="A9" i="71"/>
  <c r="A10" i="71"/>
  <c r="A11" i="71"/>
  <c r="A12" i="71"/>
  <c r="A6" i="71"/>
  <c r="A7" i="70"/>
  <c r="A8" i="70"/>
  <c r="A9" i="70"/>
  <c r="A10" i="70"/>
  <c r="A11" i="70"/>
  <c r="A12" i="70"/>
  <c r="A6" i="70"/>
  <c r="A7" i="69"/>
  <c r="A8" i="69"/>
  <c r="A9" i="69"/>
  <c r="A10" i="69"/>
  <c r="A11" i="69"/>
  <c r="A12" i="69"/>
  <c r="A6" i="69"/>
  <c r="A7" i="68"/>
  <c r="A8" i="68"/>
  <c r="A9" i="68"/>
  <c r="A10" i="68"/>
  <c r="A11" i="68"/>
  <c r="A12" i="68"/>
  <c r="A6" i="68"/>
  <c r="A7" i="67"/>
  <c r="A8" i="67"/>
  <c r="A9" i="67"/>
  <c r="A10" i="67"/>
  <c r="A11" i="67"/>
  <c r="A12" i="67"/>
  <c r="A6" i="67"/>
  <c r="A7" i="65"/>
  <c r="A8" i="65"/>
  <c r="A9" i="65"/>
  <c r="A10" i="65"/>
  <c r="A11" i="65"/>
  <c r="A12" i="65"/>
  <c r="A7" i="66"/>
  <c r="A8" i="66"/>
  <c r="A9" i="66"/>
  <c r="A10" i="66"/>
  <c r="A11" i="66"/>
  <c r="A12" i="66"/>
  <c r="A6" i="66"/>
  <c r="A6" i="65"/>
  <c r="P2" i="74"/>
  <c r="T2" i="74"/>
  <c r="E4" i="74"/>
  <c r="F4" i="74" s="1"/>
  <c r="D5" i="74"/>
  <c r="AI6" i="74"/>
  <c r="AI7" i="74"/>
  <c r="AI8" i="74"/>
  <c r="AI9" i="74"/>
  <c r="AI10" i="74"/>
  <c r="AI11" i="74"/>
  <c r="AI12" i="74"/>
  <c r="P2" i="73"/>
  <c r="T2" i="73"/>
  <c r="E4" i="73"/>
  <c r="F4" i="73"/>
  <c r="G4" i="73" s="1"/>
  <c r="D5" i="73"/>
  <c r="E5" i="73"/>
  <c r="AI6" i="73"/>
  <c r="AI7" i="73"/>
  <c r="AI8" i="73"/>
  <c r="AI9" i="73"/>
  <c r="AI10" i="73"/>
  <c r="AI11" i="73"/>
  <c r="AI12" i="73"/>
  <c r="V18" i="73"/>
  <c r="P2" i="72"/>
  <c r="V18" i="72" s="1"/>
  <c r="T2" i="72"/>
  <c r="E4" i="72"/>
  <c r="D5" i="72"/>
  <c r="AI6" i="72"/>
  <c r="AI7" i="72"/>
  <c r="AI8" i="72"/>
  <c r="AI9" i="72"/>
  <c r="AI10" i="72"/>
  <c r="AI11" i="72"/>
  <c r="AI12" i="72"/>
  <c r="P2" i="71"/>
  <c r="V18" i="71" s="1"/>
  <c r="T2" i="71"/>
  <c r="E4" i="71"/>
  <c r="F4" i="71"/>
  <c r="G4" i="71" s="1"/>
  <c r="D5" i="71"/>
  <c r="E5" i="71"/>
  <c r="F5" i="71"/>
  <c r="AI6" i="71"/>
  <c r="AI7" i="71"/>
  <c r="AI8" i="71"/>
  <c r="AI9" i="71"/>
  <c r="AI10" i="71"/>
  <c r="AI11" i="71"/>
  <c r="AI12" i="71"/>
  <c r="P2" i="70"/>
  <c r="T2" i="70"/>
  <c r="E4" i="70"/>
  <c r="F4" i="70" s="1"/>
  <c r="D5" i="70"/>
  <c r="E5" i="70"/>
  <c r="AI6" i="70"/>
  <c r="AI7" i="70"/>
  <c r="AI8" i="70"/>
  <c r="AI9" i="70"/>
  <c r="AI10" i="70"/>
  <c r="AI11" i="70"/>
  <c r="AI12" i="70"/>
  <c r="V18" i="70"/>
  <c r="P2" i="69"/>
  <c r="T2" i="69"/>
  <c r="E4" i="69"/>
  <c r="F4" i="69" s="1"/>
  <c r="G4" i="69" s="1"/>
  <c r="D5" i="69"/>
  <c r="E5" i="69"/>
  <c r="AI6" i="69"/>
  <c r="AI7" i="69"/>
  <c r="AI8" i="69"/>
  <c r="AI9" i="69"/>
  <c r="AI10" i="69"/>
  <c r="AI11" i="69"/>
  <c r="AI12" i="69"/>
  <c r="V18" i="69"/>
  <c r="P2" i="68"/>
  <c r="T2" i="68"/>
  <c r="E4" i="68"/>
  <c r="F4" i="68"/>
  <c r="D5" i="68"/>
  <c r="AI6" i="68"/>
  <c r="AI7" i="68"/>
  <c r="AI8" i="68"/>
  <c r="AI9" i="68"/>
  <c r="AI10" i="68"/>
  <c r="AI11" i="68"/>
  <c r="AI12" i="68"/>
  <c r="V18" i="68"/>
  <c r="P2" i="67"/>
  <c r="T2" i="67"/>
  <c r="E4" i="67"/>
  <c r="F4" i="67" s="1"/>
  <c r="D5" i="67"/>
  <c r="E5" i="67"/>
  <c r="AI6" i="67"/>
  <c r="AI7" i="67"/>
  <c r="AI8" i="67"/>
  <c r="AI9" i="67"/>
  <c r="AI10" i="67"/>
  <c r="AI11" i="67"/>
  <c r="AI12" i="67"/>
  <c r="V18" i="67"/>
  <c r="P2" i="66"/>
  <c r="T2" i="66"/>
  <c r="E4" i="66"/>
  <c r="F4" i="66" s="1"/>
  <c r="G4" i="66" s="1"/>
  <c r="D5" i="66"/>
  <c r="AI6" i="66"/>
  <c r="AI7" i="66"/>
  <c r="AI8" i="66"/>
  <c r="AI9" i="66"/>
  <c r="AI10" i="66"/>
  <c r="AI11" i="66"/>
  <c r="AI12" i="66"/>
  <c r="V18" i="66"/>
  <c r="P2" i="65"/>
  <c r="T2" i="65"/>
  <c r="E4" i="65"/>
  <c r="F4" i="65"/>
  <c r="G4" i="65" s="1"/>
  <c r="H4" i="65" s="1"/>
  <c r="D5" i="65"/>
  <c r="E5" i="65"/>
  <c r="AI6" i="65"/>
  <c r="AI7" i="65"/>
  <c r="AI8" i="65"/>
  <c r="AI9" i="65"/>
  <c r="AI10" i="65"/>
  <c r="AI11" i="65"/>
  <c r="AI12" i="65"/>
  <c r="V18" i="65"/>
  <c r="P2" i="64"/>
  <c r="T2" i="64"/>
  <c r="E4" i="64"/>
  <c r="D5" i="64"/>
  <c r="AI6" i="64"/>
  <c r="AI7" i="64"/>
  <c r="AI8" i="64"/>
  <c r="AI9" i="64"/>
  <c r="AI10" i="64"/>
  <c r="AI11" i="64"/>
  <c r="AI12" i="64"/>
  <c r="AI13" i="64"/>
  <c r="V19" i="64"/>
  <c r="P2" i="63"/>
  <c r="T2" i="63"/>
  <c r="E4" i="63"/>
  <c r="F4" i="63"/>
  <c r="D5" i="63"/>
  <c r="AI6" i="63"/>
  <c r="AI7" i="63"/>
  <c r="AI8" i="63"/>
  <c r="AI9" i="63"/>
  <c r="AI10" i="63"/>
  <c r="AI11" i="63"/>
  <c r="AI12" i="63"/>
  <c r="AI13" i="63"/>
  <c r="V19" i="63"/>
  <c r="P2" i="62"/>
  <c r="T2" i="62"/>
  <c r="E4" i="62"/>
  <c r="F4" i="62"/>
  <c r="D5" i="62"/>
  <c r="AI6" i="62"/>
  <c r="AI7" i="62"/>
  <c r="AI8" i="62"/>
  <c r="AI9" i="62"/>
  <c r="AI10" i="62"/>
  <c r="AI11" i="62"/>
  <c r="AI12" i="62"/>
  <c r="AI13" i="62"/>
  <c r="V19" i="62"/>
  <c r="P2" i="61"/>
  <c r="T2" i="61"/>
  <c r="E4" i="61"/>
  <c r="F4" i="61"/>
  <c r="D5" i="61"/>
  <c r="E5" i="61"/>
  <c r="AI6" i="61"/>
  <c r="AI7" i="61"/>
  <c r="AI8" i="61"/>
  <c r="AI9" i="61"/>
  <c r="AI10" i="61"/>
  <c r="AI11" i="61"/>
  <c r="AI12" i="61"/>
  <c r="AI13" i="61"/>
  <c r="V19" i="61"/>
  <c r="P2" i="60"/>
  <c r="T2" i="60"/>
  <c r="E4" i="60"/>
  <c r="F4" i="60" s="1"/>
  <c r="D5" i="60"/>
  <c r="E5" i="60"/>
  <c r="AI6" i="60"/>
  <c r="AI7" i="60"/>
  <c r="AI8" i="60"/>
  <c r="AI9" i="60"/>
  <c r="AI10" i="60"/>
  <c r="AI11" i="60"/>
  <c r="AI12" i="60"/>
  <c r="AI13" i="60"/>
  <c r="V19" i="60"/>
  <c r="P2" i="59"/>
  <c r="T2" i="59"/>
  <c r="E4" i="59"/>
  <c r="F4" i="59"/>
  <c r="G4" i="59" s="1"/>
  <c r="H4" i="59" s="1"/>
  <c r="D5" i="59"/>
  <c r="E5" i="59"/>
  <c r="F5" i="59"/>
  <c r="AI6" i="59"/>
  <c r="AI7" i="59"/>
  <c r="AI8" i="59"/>
  <c r="AI9" i="59"/>
  <c r="AI10" i="59"/>
  <c r="AI11" i="59"/>
  <c r="AI12" i="59"/>
  <c r="AI13" i="59"/>
  <c r="V19" i="59"/>
  <c r="P2" i="58"/>
  <c r="T2" i="58"/>
  <c r="E3" i="58"/>
  <c r="F3" i="58" s="1"/>
  <c r="G3" i="58" s="1"/>
  <c r="H3" i="58" s="1"/>
  <c r="I3" i="58" s="1"/>
  <c r="J3" i="58" s="1"/>
  <c r="K3" i="58" s="1"/>
  <c r="L3" i="58" s="1"/>
  <c r="M3" i="58" s="1"/>
  <c r="N3" i="58" s="1"/>
  <c r="O3" i="58" s="1"/>
  <c r="P3" i="58" s="1"/>
  <c r="Q3" i="58" s="1"/>
  <c r="R3" i="58" s="1"/>
  <c r="S3" i="58" s="1"/>
  <c r="T3" i="58" s="1"/>
  <c r="U3" i="58" s="1"/>
  <c r="W3" i="58"/>
  <c r="X3" i="58"/>
  <c r="Y3" i="58" s="1"/>
  <c r="Z3" i="58" s="1"/>
  <c r="AA3" i="58" s="1"/>
  <c r="AB3" i="58" s="1"/>
  <c r="AC3" i="58" s="1"/>
  <c r="AD3" i="58" s="1"/>
  <c r="AE3" i="58" s="1"/>
  <c r="AF3" i="58" s="1"/>
  <c r="AG3" i="58" s="1"/>
  <c r="E4" i="58"/>
  <c r="F4" i="58" s="1"/>
  <c r="G4" i="58" s="1"/>
  <c r="D5" i="58"/>
  <c r="AI6" i="58"/>
  <c r="AI7" i="58"/>
  <c r="AI8" i="58"/>
  <c r="AI9" i="58"/>
  <c r="AI10" i="58"/>
  <c r="AI11" i="58"/>
  <c r="AI12" i="58"/>
  <c r="AI13" i="58"/>
  <c r="V19" i="58"/>
  <c r="P2" i="57"/>
  <c r="T2" i="57"/>
  <c r="E3" i="57"/>
  <c r="F3" i="57"/>
  <c r="G3" i="57" s="1"/>
  <c r="H3" i="57" s="1"/>
  <c r="I3" i="57" s="1"/>
  <c r="J3" i="57" s="1"/>
  <c r="K3" i="57" s="1"/>
  <c r="L3" i="57" s="1"/>
  <c r="M3" i="57" s="1"/>
  <c r="N3" i="57" s="1"/>
  <c r="O3" i="57" s="1"/>
  <c r="P3" i="57" s="1"/>
  <c r="Q3" i="57" s="1"/>
  <c r="R3" i="57" s="1"/>
  <c r="S3" i="57" s="1"/>
  <c r="T3" i="57" s="1"/>
  <c r="U3" i="57" s="1"/>
  <c r="V3" i="57" s="1"/>
  <c r="X3" i="57"/>
  <c r="Y3" i="57"/>
  <c r="Z3" i="57" s="1"/>
  <c r="AA3" i="57" s="1"/>
  <c r="AB3" i="57" s="1"/>
  <c r="AC3" i="57" s="1"/>
  <c r="AD3" i="57" s="1"/>
  <c r="AE3" i="57" s="1"/>
  <c r="AF3" i="57" s="1"/>
  <c r="AG3" i="57" s="1"/>
  <c r="AH3" i="57" s="1"/>
  <c r="E4" i="57"/>
  <c r="F4" i="57" s="1"/>
  <c r="F5" i="57" s="1"/>
  <c r="D5" i="57"/>
  <c r="AI6" i="57"/>
  <c r="AI7" i="57"/>
  <c r="AI8" i="57"/>
  <c r="AI9" i="57"/>
  <c r="AI10" i="57"/>
  <c r="AI11" i="57"/>
  <c r="AI12" i="57"/>
  <c r="AI13" i="57"/>
  <c r="V19" i="57"/>
  <c r="P2" i="56"/>
  <c r="T2" i="56"/>
  <c r="E3" i="56"/>
  <c r="F3" i="56" s="1"/>
  <c r="G3" i="56" s="1"/>
  <c r="H3" i="56" s="1"/>
  <c r="I3" i="56" s="1"/>
  <c r="J3" i="56" s="1"/>
  <c r="K3" i="56" s="1"/>
  <c r="L3" i="56" s="1"/>
  <c r="M3" i="56" s="1"/>
  <c r="N3" i="56" s="1"/>
  <c r="O3" i="56" s="1"/>
  <c r="P3" i="56" s="1"/>
  <c r="Q3" i="56" s="1"/>
  <c r="R3" i="56" s="1"/>
  <c r="S3" i="56" s="1"/>
  <c r="T3" i="56" s="1"/>
  <c r="U3" i="56" s="1"/>
  <c r="W3" i="56"/>
  <c r="X3" i="56"/>
  <c r="Y3" i="56" s="1"/>
  <c r="Z3" i="56" s="1"/>
  <c r="AA3" i="56" s="1"/>
  <c r="AB3" i="56" s="1"/>
  <c r="AC3" i="56" s="1"/>
  <c r="AD3" i="56" s="1"/>
  <c r="AE3" i="56" s="1"/>
  <c r="E4" i="56"/>
  <c r="F4" i="56" s="1"/>
  <c r="F5" i="56" s="1"/>
  <c r="D5" i="56"/>
  <c r="AI6" i="56"/>
  <c r="AI7" i="56"/>
  <c r="AI8" i="56"/>
  <c r="AI9" i="56"/>
  <c r="AI10" i="56"/>
  <c r="AI11" i="56"/>
  <c r="V17" i="56"/>
  <c r="P2" i="55"/>
  <c r="T2" i="55"/>
  <c r="V17" i="55" s="1"/>
  <c r="E4" i="55"/>
  <c r="F4" i="55"/>
  <c r="F5" i="55" s="1"/>
  <c r="D5" i="55"/>
  <c r="E5" i="55"/>
  <c r="AI6" i="55"/>
  <c r="AI7" i="55"/>
  <c r="AI8" i="55"/>
  <c r="AI9" i="55"/>
  <c r="AI10" i="55"/>
  <c r="AI11" i="55"/>
  <c r="P2" i="54"/>
  <c r="T2" i="54"/>
  <c r="E4" i="54"/>
  <c r="D5" i="54"/>
  <c r="AI6" i="54"/>
  <c r="AI7" i="54"/>
  <c r="AI8" i="54"/>
  <c r="AI9" i="54"/>
  <c r="AI10" i="54"/>
  <c r="AI11" i="54"/>
  <c r="V18" i="54"/>
  <c r="P2" i="53"/>
  <c r="T2" i="53"/>
  <c r="V19" i="53" s="1"/>
  <c r="E4" i="53"/>
  <c r="F4" i="53"/>
  <c r="F5" i="53" s="1"/>
  <c r="D5" i="53"/>
  <c r="E5" i="53"/>
  <c r="AI6" i="53"/>
  <c r="AI7" i="53"/>
  <c r="AI8" i="53"/>
  <c r="AI9" i="53"/>
  <c r="AI10" i="53"/>
  <c r="AI11" i="53"/>
  <c r="AI12" i="53"/>
  <c r="AI13" i="53"/>
  <c r="E4" i="52"/>
  <c r="D5" i="52"/>
  <c r="AI6" i="52"/>
  <c r="AI7" i="52"/>
  <c r="AI8" i="52"/>
  <c r="AI9" i="52"/>
  <c r="AI10" i="52"/>
  <c r="AI11" i="52"/>
  <c r="AI12" i="52"/>
  <c r="AI13" i="52"/>
  <c r="E4" i="51"/>
  <c r="E5" i="51" s="1"/>
  <c r="D5" i="51"/>
  <c r="AI6" i="51"/>
  <c r="AI7" i="51"/>
  <c r="AI8" i="51"/>
  <c r="AI9" i="51"/>
  <c r="AI10" i="51"/>
  <c r="AI11" i="51"/>
  <c r="AI12" i="51"/>
  <c r="AI13" i="51"/>
  <c r="AI14" i="51"/>
  <c r="E4" i="50"/>
  <c r="D5" i="50"/>
  <c r="AI6" i="50"/>
  <c r="AI7" i="50"/>
  <c r="AI8" i="50"/>
  <c r="AI9" i="50"/>
  <c r="AI10" i="50"/>
  <c r="AI11" i="50"/>
  <c r="AI12" i="50"/>
  <c r="AI13" i="50"/>
  <c r="AI14" i="50"/>
  <c r="E4" i="49"/>
  <c r="E5" i="49" s="1"/>
  <c r="D5" i="49"/>
  <c r="AI6" i="49"/>
  <c r="AI7" i="49"/>
  <c r="AI8" i="49"/>
  <c r="AI9" i="49"/>
  <c r="AI10" i="49"/>
  <c r="AI11" i="49"/>
  <c r="AI12" i="49"/>
  <c r="AI13" i="49"/>
  <c r="AI14" i="49"/>
  <c r="D4" i="48"/>
  <c r="AI6" i="48"/>
  <c r="AI7" i="48"/>
  <c r="AI8" i="48"/>
  <c r="AI9" i="48"/>
  <c r="AI10" i="48"/>
  <c r="AI11" i="48"/>
  <c r="AI12" i="48"/>
  <c r="AI13" i="48"/>
  <c r="AI14" i="48"/>
  <c r="P2" i="47"/>
  <c r="T2" i="47"/>
  <c r="E4" i="47"/>
  <c r="D5" i="47"/>
  <c r="AI6" i="47"/>
  <c r="AI7" i="47"/>
  <c r="AI8" i="47"/>
  <c r="AI9" i="47"/>
  <c r="AI10" i="47"/>
  <c r="AI11" i="47"/>
  <c r="AI12" i="47"/>
  <c r="AI13" i="47"/>
  <c r="AI14" i="47"/>
  <c r="P2" i="46"/>
  <c r="E4" i="46"/>
  <c r="F4" i="46"/>
  <c r="D5" i="46"/>
  <c r="E5" i="46"/>
  <c r="AI6" i="46"/>
  <c r="AI7" i="46"/>
  <c r="AI8" i="46"/>
  <c r="AI9" i="46"/>
  <c r="AI10" i="46"/>
  <c r="AI11" i="46"/>
  <c r="AI12" i="46"/>
  <c r="AI13" i="46"/>
  <c r="AI14" i="46"/>
  <c r="P2" i="45"/>
  <c r="T2" i="45"/>
  <c r="V20" i="45"/>
  <c r="E4" i="45"/>
  <c r="F4" i="45"/>
  <c r="F5" i="45" s="1"/>
  <c r="D5" i="45"/>
  <c r="E5" i="45"/>
  <c r="AI6" i="45"/>
  <c r="AI7" i="45"/>
  <c r="AI8" i="45"/>
  <c r="AI9" i="45"/>
  <c r="AI10" i="45"/>
  <c r="AI11" i="45"/>
  <c r="AI12" i="45"/>
  <c r="AI13" i="45"/>
  <c r="AI14" i="45"/>
  <c r="E4" i="44"/>
  <c r="D5" i="44"/>
  <c r="AI6" i="44"/>
  <c r="AI7" i="44"/>
  <c r="AI8" i="44"/>
  <c r="AI9" i="44"/>
  <c r="AI10" i="44"/>
  <c r="AI11" i="44"/>
  <c r="AI12" i="44"/>
  <c r="AI13" i="44"/>
  <c r="AI14" i="44"/>
  <c r="E4" i="43"/>
  <c r="D5" i="43"/>
  <c r="AI6" i="43"/>
  <c r="AI7" i="43"/>
  <c r="AI8" i="43"/>
  <c r="AI9" i="43"/>
  <c r="AI10" i="43"/>
  <c r="AI11" i="43"/>
  <c r="AI12" i="43"/>
  <c r="AI13" i="43"/>
  <c r="AI14" i="43"/>
  <c r="E4" i="42"/>
  <c r="E5" i="42" s="1"/>
  <c r="D5" i="42"/>
  <c r="AI6" i="42"/>
  <c r="AI7" i="42"/>
  <c r="AI8" i="42"/>
  <c r="AI9" i="42"/>
  <c r="AI10" i="42"/>
  <c r="AI11" i="42"/>
  <c r="AI12" i="42"/>
  <c r="AI13" i="42"/>
  <c r="AI14" i="42"/>
  <c r="E4" i="41"/>
  <c r="D5" i="41"/>
  <c r="AI6" i="41"/>
  <c r="AI7" i="41"/>
  <c r="AI8" i="41"/>
  <c r="AI9" i="41"/>
  <c r="AI10" i="41"/>
  <c r="AI11" i="41"/>
  <c r="AI12" i="41"/>
  <c r="AI13" i="41"/>
  <c r="AI14" i="41"/>
  <c r="E4" i="40"/>
  <c r="D5" i="40"/>
  <c r="AI6" i="40"/>
  <c r="AI7" i="40"/>
  <c r="AI8" i="40"/>
  <c r="E4" i="39"/>
  <c r="F4" i="39"/>
  <c r="G4" i="39" s="1"/>
  <c r="D5" i="39"/>
  <c r="E5" i="39"/>
  <c r="AI6" i="39"/>
  <c r="AI7" i="39"/>
  <c r="AI8" i="39"/>
  <c r="AI9" i="39"/>
  <c r="AI10" i="39"/>
  <c r="AI11" i="39"/>
  <c r="AI12" i="39"/>
  <c r="AI13" i="39"/>
  <c r="F4" i="43"/>
  <c r="E5" i="43"/>
  <c r="G4" i="45"/>
  <c r="H4" i="45" s="1"/>
  <c r="I4" i="45" s="1"/>
  <c r="J4" i="45" s="1"/>
  <c r="K4" i="45" s="1"/>
  <c r="L4" i="45" s="1"/>
  <c r="M4" i="45" s="1"/>
  <c r="N4" i="45" s="1"/>
  <c r="O4" i="45" s="1"/>
  <c r="F4" i="47"/>
  <c r="E5" i="47"/>
  <c r="F4" i="41"/>
  <c r="G4" i="41" s="1"/>
  <c r="H4" i="41" s="1"/>
  <c r="H5" i="41" s="1"/>
  <c r="E5" i="41"/>
  <c r="E4" i="48"/>
  <c r="D5" i="48"/>
  <c r="V20" i="48"/>
  <c r="F4" i="50"/>
  <c r="G4" i="50" s="1"/>
  <c r="H4" i="50" s="1"/>
  <c r="H5" i="50" s="1"/>
  <c r="E5" i="50"/>
  <c r="F4" i="51"/>
  <c r="G4" i="51" s="1"/>
  <c r="H4" i="51" s="1"/>
  <c r="H5" i="51" s="1"/>
  <c r="G4" i="53"/>
  <c r="G4" i="55"/>
  <c r="H4" i="55" s="1"/>
  <c r="I4" i="55" s="1"/>
  <c r="J4" i="55" s="1"/>
  <c r="K4" i="55" s="1"/>
  <c r="L4" i="55" s="1"/>
  <c r="M4" i="55" s="1"/>
  <c r="N4" i="55" s="1"/>
  <c r="O4" i="55" s="1"/>
  <c r="G4" i="56"/>
  <c r="G4" i="57"/>
  <c r="H4" i="57" s="1"/>
  <c r="I4" i="57" s="1"/>
  <c r="J4" i="57" s="1"/>
  <c r="K4" i="57" s="1"/>
  <c r="L4" i="57" s="1"/>
  <c r="M4" i="57" s="1"/>
  <c r="N4" i="57" s="1"/>
  <c r="O4" i="57" s="1"/>
  <c r="G4" i="61"/>
  <c r="F5" i="61"/>
  <c r="G4" i="63"/>
  <c r="F5" i="63"/>
  <c r="E5" i="57"/>
  <c r="F5" i="58"/>
  <c r="G5" i="59"/>
  <c r="G4" i="62"/>
  <c r="F5" i="62"/>
  <c r="G5" i="65"/>
  <c r="G4" i="68"/>
  <c r="F5" i="68"/>
  <c r="E5" i="62"/>
  <c r="E5" i="63"/>
  <c r="F4" i="64"/>
  <c r="E5" i="64"/>
  <c r="F5" i="66"/>
  <c r="H4" i="69"/>
  <c r="G5" i="69"/>
  <c r="F5" i="65"/>
  <c r="E5" i="66"/>
  <c r="E5" i="68"/>
  <c r="F5" i="69"/>
  <c r="H4" i="71"/>
  <c r="G5" i="71"/>
  <c r="H4" i="73"/>
  <c r="G5" i="73"/>
  <c r="F4" i="72"/>
  <c r="E5" i="72"/>
  <c r="G4" i="74"/>
  <c r="F5" i="74"/>
  <c r="F5" i="73"/>
  <c r="E5" i="74"/>
  <c r="H4" i="74"/>
  <c r="G5" i="74"/>
  <c r="F5" i="72"/>
  <c r="G4" i="72"/>
  <c r="H4" i="72" s="1"/>
  <c r="I4" i="72" s="1"/>
  <c r="J4" i="72" s="1"/>
  <c r="J5" i="72" s="1"/>
  <c r="I4" i="73"/>
  <c r="H5" i="73"/>
  <c r="I4" i="71"/>
  <c r="H5" i="71"/>
  <c r="I4" i="69"/>
  <c r="H5" i="69"/>
  <c r="H4" i="66"/>
  <c r="G5" i="66"/>
  <c r="F5" i="64"/>
  <c r="G4" i="64"/>
  <c r="H4" i="64" s="1"/>
  <c r="I4" i="64" s="1"/>
  <c r="J4" i="64" s="1"/>
  <c r="J5" i="64" s="1"/>
  <c r="H4" i="68"/>
  <c r="G5" i="68"/>
  <c r="I4" i="65"/>
  <c r="H5" i="65"/>
  <c r="H4" i="62"/>
  <c r="G5" i="62"/>
  <c r="I4" i="59"/>
  <c r="H5" i="59"/>
  <c r="H4" i="58"/>
  <c r="G5" i="58"/>
  <c r="F4" i="48"/>
  <c r="E5" i="48"/>
  <c r="H4" i="63"/>
  <c r="G5" i="63"/>
  <c r="H4" i="61"/>
  <c r="G5" i="61"/>
  <c r="H4" i="56"/>
  <c r="G5" i="56"/>
  <c r="G5" i="55"/>
  <c r="H4" i="53"/>
  <c r="G5" i="53"/>
  <c r="F5" i="51"/>
  <c r="F5" i="50"/>
  <c r="F5" i="41"/>
  <c r="G4" i="47"/>
  <c r="F5" i="47"/>
  <c r="G5" i="45"/>
  <c r="G4" i="43"/>
  <c r="F5" i="43"/>
  <c r="G5" i="64"/>
  <c r="H4" i="43"/>
  <c r="G5" i="43"/>
  <c r="H4" i="47"/>
  <c r="G5" i="47"/>
  <c r="G5" i="41"/>
  <c r="G5" i="50"/>
  <c r="G5" i="51"/>
  <c r="I4" i="53"/>
  <c r="H5" i="53"/>
  <c r="H5" i="55"/>
  <c r="I4" i="56"/>
  <c r="H5" i="56"/>
  <c r="H5" i="57"/>
  <c r="I4" i="61"/>
  <c r="H5" i="61"/>
  <c r="I4" i="63"/>
  <c r="H5" i="63"/>
  <c r="G4" i="48"/>
  <c r="F5" i="48"/>
  <c r="I4" i="58"/>
  <c r="H5" i="58"/>
  <c r="J4" i="59"/>
  <c r="I5" i="59"/>
  <c r="I4" i="62"/>
  <c r="H5" i="62"/>
  <c r="J4" i="65"/>
  <c r="I5" i="65"/>
  <c r="I4" i="68"/>
  <c r="H5" i="68"/>
  <c r="I4" i="66"/>
  <c r="H5" i="66"/>
  <c r="J4" i="69"/>
  <c r="I5" i="69"/>
  <c r="J4" i="71"/>
  <c r="I5" i="71"/>
  <c r="J4" i="73"/>
  <c r="I5" i="73"/>
  <c r="I4" i="74"/>
  <c r="H5" i="74"/>
  <c r="J4" i="74"/>
  <c r="I5" i="74"/>
  <c r="K4" i="73"/>
  <c r="J5" i="73"/>
  <c r="K4" i="71"/>
  <c r="J5" i="71"/>
  <c r="K4" i="69"/>
  <c r="J5" i="69"/>
  <c r="J4" i="66"/>
  <c r="I5" i="66"/>
  <c r="J4" i="68"/>
  <c r="I5" i="68"/>
  <c r="K4" i="65"/>
  <c r="J5" i="65"/>
  <c r="J4" i="62"/>
  <c r="I5" i="62"/>
  <c r="K4" i="59"/>
  <c r="J5" i="59"/>
  <c r="J4" i="58"/>
  <c r="I5" i="58"/>
  <c r="G5" i="48"/>
  <c r="H4" i="48"/>
  <c r="I4" i="48" s="1"/>
  <c r="J4" i="48" s="1"/>
  <c r="K4" i="48" s="1"/>
  <c r="K5" i="48" s="1"/>
  <c r="J4" i="63"/>
  <c r="I5" i="63"/>
  <c r="J4" i="61"/>
  <c r="I5" i="61"/>
  <c r="I5" i="57"/>
  <c r="J4" i="56"/>
  <c r="I5" i="56"/>
  <c r="I5" i="55"/>
  <c r="J4" i="53"/>
  <c r="I5" i="53"/>
  <c r="I4" i="51"/>
  <c r="J4" i="51" s="1"/>
  <c r="K4" i="51" s="1"/>
  <c r="L4" i="51" s="1"/>
  <c r="L5" i="51" s="1"/>
  <c r="I4" i="50"/>
  <c r="J4" i="50" s="1"/>
  <c r="K4" i="50" s="1"/>
  <c r="L4" i="50" s="1"/>
  <c r="L5" i="50" s="1"/>
  <c r="I4" i="41"/>
  <c r="J4" i="41" s="1"/>
  <c r="K4" i="41" s="1"/>
  <c r="L4" i="41" s="1"/>
  <c r="L5" i="41" s="1"/>
  <c r="I4" i="47"/>
  <c r="H5" i="47"/>
  <c r="H5" i="43"/>
  <c r="I4" i="43"/>
  <c r="J4" i="43" s="1"/>
  <c r="K4" i="43" s="1"/>
  <c r="L4" i="43" s="1"/>
  <c r="L5" i="43" s="1"/>
  <c r="H5" i="72"/>
  <c r="I5" i="41"/>
  <c r="I5" i="50"/>
  <c r="H5" i="48"/>
  <c r="I5" i="72"/>
  <c r="J4" i="47"/>
  <c r="I5" i="47"/>
  <c r="K4" i="53"/>
  <c r="J5" i="53"/>
  <c r="J5" i="55"/>
  <c r="K4" i="56"/>
  <c r="J5" i="56"/>
  <c r="K4" i="61"/>
  <c r="J5" i="61"/>
  <c r="K4" i="63"/>
  <c r="J5" i="63"/>
  <c r="K4" i="58"/>
  <c r="J5" i="58"/>
  <c r="L4" i="59"/>
  <c r="K5" i="59"/>
  <c r="K4" i="62"/>
  <c r="J5" i="62"/>
  <c r="L4" i="65"/>
  <c r="K5" i="65"/>
  <c r="K4" i="68"/>
  <c r="J5" i="68"/>
  <c r="K4" i="66"/>
  <c r="J5" i="66"/>
  <c r="L4" i="69"/>
  <c r="K5" i="69"/>
  <c r="L4" i="71"/>
  <c r="K5" i="71"/>
  <c r="L4" i="73"/>
  <c r="K5" i="73"/>
  <c r="K4" i="74"/>
  <c r="J5" i="74"/>
  <c r="L4" i="74"/>
  <c r="K5" i="74"/>
  <c r="M4" i="73"/>
  <c r="L5" i="73"/>
  <c r="M4" i="71"/>
  <c r="L5" i="71"/>
  <c r="M4" i="69"/>
  <c r="L5" i="69"/>
  <c r="L4" i="66"/>
  <c r="K5" i="66"/>
  <c r="L4" i="68"/>
  <c r="K5" i="68"/>
  <c r="M4" i="65"/>
  <c r="L5" i="65"/>
  <c r="L4" i="62"/>
  <c r="K5" i="62"/>
  <c r="M4" i="59"/>
  <c r="L5" i="59"/>
  <c r="L4" i="58"/>
  <c r="K5" i="58"/>
  <c r="L4" i="63"/>
  <c r="K5" i="63"/>
  <c r="L4" i="61"/>
  <c r="K5" i="61"/>
  <c r="K5" i="57"/>
  <c r="L4" i="56"/>
  <c r="K5" i="56"/>
  <c r="K5" i="55"/>
  <c r="L4" i="53"/>
  <c r="K5" i="53"/>
  <c r="K4" i="47"/>
  <c r="J5" i="47"/>
  <c r="K5" i="45"/>
  <c r="K4" i="64"/>
  <c r="L4" i="64" s="1"/>
  <c r="M4" i="64" s="1"/>
  <c r="N4" i="64" s="1"/>
  <c r="N5" i="64" s="1"/>
  <c r="J5" i="51"/>
  <c r="J5" i="50"/>
  <c r="J5" i="41"/>
  <c r="J5" i="43"/>
  <c r="K5" i="64"/>
  <c r="K5" i="41"/>
  <c r="K5" i="50"/>
  <c r="J5" i="48"/>
  <c r="L4" i="47"/>
  <c r="K5" i="47"/>
  <c r="M4" i="53"/>
  <c r="L5" i="53"/>
  <c r="L5" i="55"/>
  <c r="M4" i="56"/>
  <c r="L5" i="56"/>
  <c r="M4" i="61"/>
  <c r="L5" i="61"/>
  <c r="M4" i="63"/>
  <c r="L5" i="63"/>
  <c r="M4" i="58"/>
  <c r="L5" i="58"/>
  <c r="N4" i="59"/>
  <c r="M5" i="59"/>
  <c r="M4" i="62"/>
  <c r="L5" i="62"/>
  <c r="N4" i="65"/>
  <c r="M5" i="65"/>
  <c r="M4" i="68"/>
  <c r="L5" i="68"/>
  <c r="M4" i="66"/>
  <c r="L5" i="66"/>
  <c r="N4" i="69"/>
  <c r="M5" i="69"/>
  <c r="N4" i="71"/>
  <c r="M5" i="71"/>
  <c r="N4" i="73"/>
  <c r="M5" i="73"/>
  <c r="M4" i="74"/>
  <c r="L5" i="74"/>
  <c r="N4" i="74"/>
  <c r="M5" i="74"/>
  <c r="O4" i="73"/>
  <c r="N5" i="73"/>
  <c r="O4" i="71"/>
  <c r="N5" i="71"/>
  <c r="O4" i="69"/>
  <c r="N5" i="69"/>
  <c r="N4" i="66"/>
  <c r="M5" i="66"/>
  <c r="N4" i="68"/>
  <c r="M5" i="68"/>
  <c r="O4" i="65"/>
  <c r="N5" i="65"/>
  <c r="N4" i="62"/>
  <c r="M5" i="62"/>
  <c r="O4" i="59"/>
  <c r="N5" i="59"/>
  <c r="N4" i="58"/>
  <c r="M5" i="58"/>
  <c r="N4" i="63"/>
  <c r="M5" i="63"/>
  <c r="N4" i="61"/>
  <c r="M5" i="61"/>
  <c r="M5" i="57"/>
  <c r="N4" i="56"/>
  <c r="M5" i="56"/>
  <c r="M5" i="55"/>
  <c r="N4" i="53"/>
  <c r="M5" i="53"/>
  <c r="M4" i="47"/>
  <c r="L5" i="47"/>
  <c r="M5" i="45"/>
  <c r="M4" i="51"/>
  <c r="M4" i="50"/>
  <c r="N4" i="50" s="1"/>
  <c r="M4" i="41"/>
  <c r="N4" i="41" s="1"/>
  <c r="M4" i="43"/>
  <c r="M5" i="41"/>
  <c r="M5" i="50"/>
  <c r="N5" i="45"/>
  <c r="N4" i="47"/>
  <c r="M5" i="47"/>
  <c r="O4" i="53"/>
  <c r="N5" i="53"/>
  <c r="N5" i="55"/>
  <c r="O4" i="56"/>
  <c r="N5" i="56"/>
  <c r="N5" i="57"/>
  <c r="O4" i="61"/>
  <c r="N5" i="61"/>
  <c r="O4" i="63"/>
  <c r="N5" i="63"/>
  <c r="O4" i="58"/>
  <c r="N5" i="58"/>
  <c r="P4" i="59"/>
  <c r="O5" i="59"/>
  <c r="O4" i="62"/>
  <c r="N5" i="62"/>
  <c r="P4" i="65"/>
  <c r="O5" i="65"/>
  <c r="O4" i="68"/>
  <c r="N5" i="68"/>
  <c r="O4" i="66"/>
  <c r="N5" i="66"/>
  <c r="P4" i="69"/>
  <c r="O5" i="69"/>
  <c r="P4" i="71"/>
  <c r="O5" i="71"/>
  <c r="P4" i="73"/>
  <c r="O5" i="73"/>
  <c r="O4" i="74"/>
  <c r="N5" i="74"/>
  <c r="P4" i="74"/>
  <c r="O5" i="74"/>
  <c r="Q4" i="73"/>
  <c r="P5" i="73"/>
  <c r="Q4" i="71"/>
  <c r="P5" i="71"/>
  <c r="Q4" i="69"/>
  <c r="P5" i="69"/>
  <c r="P4" i="66"/>
  <c r="O5" i="66"/>
  <c r="P4" i="68"/>
  <c r="O5" i="68"/>
  <c r="Q4" i="65"/>
  <c r="P5" i="65"/>
  <c r="P4" i="62"/>
  <c r="O5" i="62"/>
  <c r="Q4" i="59"/>
  <c r="P5" i="59"/>
  <c r="P4" i="58"/>
  <c r="O5" i="58"/>
  <c r="P4" i="63"/>
  <c r="O5" i="63"/>
  <c r="P4" i="61"/>
  <c r="O5" i="61"/>
  <c r="P4" i="57"/>
  <c r="O5" i="57"/>
  <c r="P4" i="56"/>
  <c r="O5" i="56"/>
  <c r="P4" i="55"/>
  <c r="O5" i="55"/>
  <c r="P4" i="53"/>
  <c r="O5" i="53"/>
  <c r="O4" i="47"/>
  <c r="N5" i="47"/>
  <c r="P4" i="45"/>
  <c r="O5" i="45"/>
  <c r="O4" i="64"/>
  <c r="P4" i="64" s="1"/>
  <c r="Q4" i="64" s="1"/>
  <c r="R4" i="64" s="1"/>
  <c r="R5" i="64" s="1"/>
  <c r="O4" i="50"/>
  <c r="N5" i="50"/>
  <c r="O4" i="41"/>
  <c r="N5" i="41"/>
  <c r="P4" i="41"/>
  <c r="O5" i="41"/>
  <c r="P4" i="50"/>
  <c r="O5" i="50"/>
  <c r="Q4" i="45"/>
  <c r="P5" i="45"/>
  <c r="P4" i="47"/>
  <c r="O5" i="47"/>
  <c r="Q4" i="53"/>
  <c r="P5" i="53"/>
  <c r="Q4" i="55"/>
  <c r="P5" i="55"/>
  <c r="Q4" i="56"/>
  <c r="P5" i="56"/>
  <c r="Q4" i="57"/>
  <c r="P5" i="57"/>
  <c r="Q4" i="61"/>
  <c r="P5" i="61"/>
  <c r="Q4" i="63"/>
  <c r="P5" i="63"/>
  <c r="Q4" i="58"/>
  <c r="P5" i="58"/>
  <c r="R4" i="59"/>
  <c r="Q5" i="59"/>
  <c r="Q4" i="62"/>
  <c r="P5" i="62"/>
  <c r="R4" i="65"/>
  <c r="Q5" i="65"/>
  <c r="Q4" i="68"/>
  <c r="P5" i="68"/>
  <c r="Q4" i="66"/>
  <c r="P5" i="66"/>
  <c r="R4" i="69"/>
  <c r="Q5" i="69"/>
  <c r="R4" i="71"/>
  <c r="Q5" i="71"/>
  <c r="R4" i="73"/>
  <c r="Q5" i="73"/>
  <c r="Q4" i="74"/>
  <c r="P5" i="74"/>
  <c r="O5" i="64"/>
  <c r="R4" i="74"/>
  <c r="Q5" i="74"/>
  <c r="S4" i="73"/>
  <c r="R5" i="73"/>
  <c r="S4" i="71"/>
  <c r="R5" i="71"/>
  <c r="S4" i="69"/>
  <c r="R5" i="69"/>
  <c r="R4" i="66"/>
  <c r="Q5" i="66"/>
  <c r="R4" i="68"/>
  <c r="Q5" i="68"/>
  <c r="S4" i="65"/>
  <c r="R5" i="65"/>
  <c r="R4" i="62"/>
  <c r="Q5" i="62"/>
  <c r="S4" i="59"/>
  <c r="R5" i="59"/>
  <c r="R4" i="58"/>
  <c r="Q5" i="58"/>
  <c r="R4" i="63"/>
  <c r="Q5" i="63"/>
  <c r="R4" i="61"/>
  <c r="Q5" i="61"/>
  <c r="R4" i="57"/>
  <c r="Q5" i="57"/>
  <c r="R4" i="56"/>
  <c r="Q5" i="56"/>
  <c r="R4" i="55"/>
  <c r="Q5" i="55"/>
  <c r="R4" i="53"/>
  <c r="Q5" i="53"/>
  <c r="Q4" i="47"/>
  <c r="P5" i="47"/>
  <c r="R4" i="45"/>
  <c r="Q5" i="45"/>
  <c r="P5" i="50"/>
  <c r="Q4" i="50"/>
  <c r="R4" i="50" s="1"/>
  <c r="S4" i="50" s="1"/>
  <c r="T4" i="50" s="1"/>
  <c r="T5" i="50" s="1"/>
  <c r="P5" i="41"/>
  <c r="Q4" i="41"/>
  <c r="R4" i="41" s="1"/>
  <c r="S4" i="41" s="1"/>
  <c r="T4" i="41" s="1"/>
  <c r="T5" i="41" s="1"/>
  <c r="Q5" i="50"/>
  <c r="S4" i="45"/>
  <c r="R5" i="45"/>
  <c r="R4" i="47"/>
  <c r="Q5" i="47"/>
  <c r="S4" i="53"/>
  <c r="R5" i="53"/>
  <c r="S4" i="55"/>
  <c r="R5" i="55"/>
  <c r="S4" i="56"/>
  <c r="R5" i="56"/>
  <c r="S4" i="57"/>
  <c r="R5" i="57"/>
  <c r="S4" i="61"/>
  <c r="R5" i="61"/>
  <c r="S4" i="63"/>
  <c r="R5" i="63"/>
  <c r="S4" i="58"/>
  <c r="R5" i="58"/>
  <c r="T4" i="59"/>
  <c r="S5" i="59"/>
  <c r="S4" i="62"/>
  <c r="R5" i="62"/>
  <c r="T4" i="65"/>
  <c r="S5" i="65"/>
  <c r="S4" i="68"/>
  <c r="R5" i="68"/>
  <c r="S4" i="66"/>
  <c r="R5" i="66"/>
  <c r="T4" i="69"/>
  <c r="S5" i="69"/>
  <c r="T4" i="71"/>
  <c r="S5" i="71"/>
  <c r="T4" i="73"/>
  <c r="S5" i="73"/>
  <c r="S4" i="74"/>
  <c r="R5" i="74"/>
  <c r="Q5" i="64"/>
  <c r="T4" i="74"/>
  <c r="S5" i="74"/>
  <c r="U4" i="73"/>
  <c r="T5" i="73"/>
  <c r="U4" i="71"/>
  <c r="T5" i="71"/>
  <c r="U4" i="69"/>
  <c r="T5" i="69"/>
  <c r="T4" i="66"/>
  <c r="S5" i="66"/>
  <c r="T4" i="68"/>
  <c r="S5" i="68"/>
  <c r="U4" i="65"/>
  <c r="T5" i="65"/>
  <c r="T4" i="62"/>
  <c r="S5" i="62"/>
  <c r="U4" i="59"/>
  <c r="T5" i="59"/>
  <c r="T4" i="58"/>
  <c r="S5" i="58"/>
  <c r="T4" i="63"/>
  <c r="S5" i="63"/>
  <c r="T4" i="61"/>
  <c r="S5" i="61"/>
  <c r="T4" i="57"/>
  <c r="S5" i="57"/>
  <c r="T4" i="56"/>
  <c r="S5" i="56"/>
  <c r="T4" i="55"/>
  <c r="S5" i="55"/>
  <c r="T4" i="53"/>
  <c r="S5" i="53"/>
  <c r="R5" i="47"/>
  <c r="S4" i="47"/>
  <c r="T4" i="47" s="1"/>
  <c r="U4" i="47" s="1"/>
  <c r="V4" i="47" s="1"/>
  <c r="V5" i="47" s="1"/>
  <c r="T4" i="45"/>
  <c r="S5" i="45"/>
  <c r="R5" i="50"/>
  <c r="R5" i="41"/>
  <c r="S5" i="47"/>
  <c r="S5" i="41"/>
  <c r="S5" i="50"/>
  <c r="U4" i="45"/>
  <c r="T5" i="45"/>
  <c r="U4" i="53"/>
  <c r="T5" i="53"/>
  <c r="U4" i="55"/>
  <c r="T5" i="55"/>
  <c r="U4" i="56"/>
  <c r="T5" i="56"/>
  <c r="U4" i="57"/>
  <c r="T5" i="57"/>
  <c r="U4" i="61"/>
  <c r="T5" i="61"/>
  <c r="U4" i="63"/>
  <c r="T5" i="63"/>
  <c r="U4" i="58"/>
  <c r="T5" i="58"/>
  <c r="V4" i="59"/>
  <c r="U5" i="59"/>
  <c r="U4" i="62"/>
  <c r="T5" i="62"/>
  <c r="V4" i="65"/>
  <c r="U5" i="65"/>
  <c r="U4" i="68"/>
  <c r="T5" i="68"/>
  <c r="U4" i="66"/>
  <c r="T5" i="66"/>
  <c r="V4" i="69"/>
  <c r="U5" i="69"/>
  <c r="V4" i="71"/>
  <c r="U5" i="71"/>
  <c r="V4" i="73"/>
  <c r="U5" i="73"/>
  <c r="U4" i="74"/>
  <c r="T5" i="74"/>
  <c r="V4" i="74"/>
  <c r="U5" i="74"/>
  <c r="W4" i="73"/>
  <c r="V5" i="73"/>
  <c r="W4" i="71"/>
  <c r="V5" i="71"/>
  <c r="W4" i="69"/>
  <c r="V5" i="69"/>
  <c r="V4" i="66"/>
  <c r="U5" i="66"/>
  <c r="V4" i="68"/>
  <c r="U5" i="68"/>
  <c r="W4" i="65"/>
  <c r="V5" i="65"/>
  <c r="V4" i="62"/>
  <c r="U5" i="62"/>
  <c r="W4" i="59"/>
  <c r="V5" i="59"/>
  <c r="V4" i="58"/>
  <c r="U5" i="58"/>
  <c r="V4" i="63"/>
  <c r="U5" i="63"/>
  <c r="V4" i="61"/>
  <c r="U5" i="61"/>
  <c r="V4" i="57"/>
  <c r="U5" i="57"/>
  <c r="V4" i="56"/>
  <c r="U5" i="56"/>
  <c r="V4" i="55"/>
  <c r="U5" i="55"/>
  <c r="V4" i="53"/>
  <c r="U5" i="53"/>
  <c r="V4" i="45"/>
  <c r="U5" i="45"/>
  <c r="U4" i="50"/>
  <c r="V4" i="50" s="1"/>
  <c r="W4" i="50" s="1"/>
  <c r="X4" i="50" s="1"/>
  <c r="X5" i="50" s="1"/>
  <c r="T5" i="47"/>
  <c r="U5" i="50"/>
  <c r="U5" i="47"/>
  <c r="W4" i="45"/>
  <c r="V5" i="45"/>
  <c r="W4" i="53"/>
  <c r="V5" i="53"/>
  <c r="W4" i="55"/>
  <c r="V5" i="55"/>
  <c r="W4" i="56"/>
  <c r="V5" i="56"/>
  <c r="W4" i="57"/>
  <c r="V5" i="57"/>
  <c r="W4" i="61"/>
  <c r="V5" i="61"/>
  <c r="W4" i="63"/>
  <c r="V5" i="63"/>
  <c r="W4" i="58"/>
  <c r="V5" i="58"/>
  <c r="X4" i="59"/>
  <c r="W5" i="59"/>
  <c r="W4" i="62"/>
  <c r="V5" i="62"/>
  <c r="X4" i="65"/>
  <c r="W5" i="65"/>
  <c r="W4" i="68"/>
  <c r="V5" i="68"/>
  <c r="W4" i="66"/>
  <c r="V5" i="66"/>
  <c r="X4" i="69"/>
  <c r="W5" i="69"/>
  <c r="X4" i="71"/>
  <c r="W5" i="71"/>
  <c r="X4" i="73"/>
  <c r="W5" i="73"/>
  <c r="W4" i="74"/>
  <c r="V5" i="74"/>
  <c r="X4" i="74"/>
  <c r="W5" i="74"/>
  <c r="Y4" i="73"/>
  <c r="X5" i="73"/>
  <c r="Y4" i="71"/>
  <c r="X5" i="71"/>
  <c r="Y4" i="69"/>
  <c r="X5" i="69"/>
  <c r="X4" i="66"/>
  <c r="W5" i="66"/>
  <c r="X4" i="68"/>
  <c r="W5" i="68"/>
  <c r="Y4" i="65"/>
  <c r="X5" i="65"/>
  <c r="X4" i="62"/>
  <c r="W5" i="62"/>
  <c r="Y4" i="59"/>
  <c r="X5" i="59"/>
  <c r="X4" i="58"/>
  <c r="W5" i="58"/>
  <c r="X4" i="63"/>
  <c r="W5" i="63"/>
  <c r="X4" i="61"/>
  <c r="W5" i="61"/>
  <c r="X4" i="57"/>
  <c r="W5" i="57"/>
  <c r="X4" i="56"/>
  <c r="W5" i="56"/>
  <c r="X4" i="55"/>
  <c r="W5" i="55"/>
  <c r="X4" i="53"/>
  <c r="W5" i="53"/>
  <c r="X4" i="45"/>
  <c r="W5" i="45"/>
  <c r="W4" i="47"/>
  <c r="V5" i="50"/>
  <c r="W5" i="50"/>
  <c r="Y4" i="45"/>
  <c r="X5" i="45"/>
  <c r="Y4" i="53"/>
  <c r="X5" i="53"/>
  <c r="Y4" i="55"/>
  <c r="X5" i="55"/>
  <c r="Y4" i="56"/>
  <c r="X5" i="56"/>
  <c r="Y4" i="57"/>
  <c r="X5" i="57"/>
  <c r="Y4" i="61"/>
  <c r="X5" i="61"/>
  <c r="Y4" i="63"/>
  <c r="X5" i="63"/>
  <c r="Y4" i="58"/>
  <c r="X5" i="58"/>
  <c r="Z4" i="59"/>
  <c r="Y5" i="59"/>
  <c r="Y4" i="62"/>
  <c r="X5" i="62"/>
  <c r="Z4" i="65"/>
  <c r="Y5" i="65"/>
  <c r="Y4" i="68"/>
  <c r="X5" i="68"/>
  <c r="Y4" i="66"/>
  <c r="X5" i="66"/>
  <c r="Z4" i="69"/>
  <c r="Y5" i="69"/>
  <c r="Z4" i="71"/>
  <c r="Y5" i="71"/>
  <c r="Z4" i="73"/>
  <c r="Y5" i="73"/>
  <c r="Y4" i="74"/>
  <c r="X5" i="74"/>
  <c r="Z4" i="74"/>
  <c r="Y5" i="74"/>
  <c r="AA4" i="73"/>
  <c r="Z5" i="73"/>
  <c r="AA4" i="71"/>
  <c r="Z5" i="71"/>
  <c r="AA4" i="69"/>
  <c r="Z5" i="69"/>
  <c r="Z4" i="66"/>
  <c r="Y5" i="66"/>
  <c r="Z4" i="68"/>
  <c r="Y5" i="68"/>
  <c r="AA4" i="65"/>
  <c r="Z5" i="65"/>
  <c r="Z4" i="62"/>
  <c r="Y5" i="62"/>
  <c r="AA4" i="59"/>
  <c r="Z5" i="59"/>
  <c r="Z4" i="58"/>
  <c r="Y5" i="58"/>
  <c r="Z4" i="63"/>
  <c r="Y5" i="63"/>
  <c r="Z4" i="61"/>
  <c r="Y5" i="61"/>
  <c r="Z4" i="57"/>
  <c r="Y5" i="57"/>
  <c r="Z4" i="56"/>
  <c r="Y5" i="56"/>
  <c r="Z4" i="55"/>
  <c r="Y5" i="55"/>
  <c r="Z4" i="53"/>
  <c r="Y5" i="53"/>
  <c r="Z4" i="45"/>
  <c r="Y5" i="45"/>
  <c r="Y4" i="50"/>
  <c r="Z4" i="50" s="1"/>
  <c r="AA4" i="50" s="1"/>
  <c r="AB4" i="50" s="1"/>
  <c r="AB5" i="50" s="1"/>
  <c r="Y5" i="50"/>
  <c r="AA4" i="45"/>
  <c r="Z5" i="45"/>
  <c r="AA4" i="53"/>
  <c r="Z5" i="53"/>
  <c r="AA4" i="55"/>
  <c r="Z5" i="55"/>
  <c r="AA4" i="56"/>
  <c r="Z5" i="56"/>
  <c r="AA4" i="57"/>
  <c r="Z5" i="57"/>
  <c r="AA4" i="61"/>
  <c r="Z5" i="61"/>
  <c r="AA4" i="63"/>
  <c r="Z5" i="63"/>
  <c r="AA4" i="58"/>
  <c r="Z5" i="58"/>
  <c r="AB4" i="59"/>
  <c r="AA5" i="59"/>
  <c r="AA4" i="62"/>
  <c r="Z5" i="62"/>
  <c r="AB4" i="65"/>
  <c r="AA5" i="65"/>
  <c r="AA4" i="68"/>
  <c r="Z5" i="68"/>
  <c r="AA4" i="66"/>
  <c r="Z5" i="66"/>
  <c r="AB4" i="69"/>
  <c r="AA5" i="69"/>
  <c r="AB4" i="71"/>
  <c r="AA5" i="71"/>
  <c r="AB4" i="73"/>
  <c r="AA5" i="73"/>
  <c r="AA4" i="74"/>
  <c r="Z5" i="74"/>
  <c r="AB4" i="74"/>
  <c r="AA5" i="74"/>
  <c r="AC4" i="73"/>
  <c r="AB5" i="73"/>
  <c r="AC4" i="71"/>
  <c r="AB5" i="71"/>
  <c r="AC4" i="69"/>
  <c r="AB5" i="69"/>
  <c r="AB4" i="66"/>
  <c r="AA5" i="66"/>
  <c r="AB4" i="68"/>
  <c r="AA5" i="68"/>
  <c r="AC4" i="65"/>
  <c r="AB5" i="65"/>
  <c r="AB4" i="62"/>
  <c r="AA5" i="62"/>
  <c r="AC4" i="59"/>
  <c r="AB5" i="59"/>
  <c r="AB4" i="58"/>
  <c r="AA5" i="58"/>
  <c r="AB4" i="63"/>
  <c r="AA5" i="63"/>
  <c r="AB4" i="61"/>
  <c r="AA5" i="61"/>
  <c r="AB4" i="57"/>
  <c r="AA5" i="57"/>
  <c r="AB4" i="56"/>
  <c r="AA5" i="56"/>
  <c r="AB4" i="55"/>
  <c r="AA5" i="55"/>
  <c r="AB4" i="53"/>
  <c r="AA5" i="53"/>
  <c r="AB4" i="45"/>
  <c r="AA5" i="45"/>
  <c r="Z5" i="50"/>
  <c r="AA5" i="50"/>
  <c r="AC4" i="45"/>
  <c r="AB5" i="45"/>
  <c r="AC4" i="53"/>
  <c r="AB5" i="53"/>
  <c r="AC4" i="55"/>
  <c r="AB5" i="55"/>
  <c r="AC4" i="56"/>
  <c r="AB5" i="56"/>
  <c r="AC4" i="57"/>
  <c r="AB5" i="57"/>
  <c r="AC4" i="61"/>
  <c r="AB5" i="61"/>
  <c r="AC4" i="63"/>
  <c r="AB5" i="63"/>
  <c r="AC4" i="58"/>
  <c r="AB5" i="58"/>
  <c r="AD4" i="59"/>
  <c r="AC5" i="59"/>
  <c r="AC4" i="62"/>
  <c r="AB5" i="62"/>
  <c r="AD4" i="65"/>
  <c r="AC5" i="65"/>
  <c r="AC4" i="68"/>
  <c r="AB5" i="68"/>
  <c r="AC4" i="66"/>
  <c r="AB5" i="66"/>
  <c r="AD4" i="69"/>
  <c r="AC5" i="69"/>
  <c r="AD4" i="71"/>
  <c r="AC5" i="71"/>
  <c r="AD4" i="73"/>
  <c r="AC5" i="73"/>
  <c r="AC4" i="74"/>
  <c r="AB5" i="74"/>
  <c r="AD4" i="74"/>
  <c r="AC5" i="74"/>
  <c r="AE4" i="73"/>
  <c r="AD5" i="73"/>
  <c r="AE4" i="71"/>
  <c r="AD5" i="71"/>
  <c r="AE4" i="69"/>
  <c r="AD5" i="69"/>
  <c r="AD4" i="66"/>
  <c r="AC5" i="66"/>
  <c r="AD4" i="68"/>
  <c r="AC5" i="68"/>
  <c r="AE4" i="65"/>
  <c r="AD5" i="65"/>
  <c r="AD4" i="62"/>
  <c r="AC5" i="62"/>
  <c r="AE4" i="59"/>
  <c r="AD5" i="59"/>
  <c r="AD4" i="58"/>
  <c r="AC5" i="58"/>
  <c r="AD4" i="63"/>
  <c r="AC5" i="63"/>
  <c r="AD4" i="61"/>
  <c r="AC5" i="61"/>
  <c r="AD4" i="57"/>
  <c r="AC5" i="57"/>
  <c r="AD4" i="56"/>
  <c r="AC5" i="56"/>
  <c r="AD4" i="55"/>
  <c r="AC5" i="55"/>
  <c r="AD4" i="53"/>
  <c r="AC5" i="53"/>
  <c r="AD4" i="45"/>
  <c r="AC5" i="45"/>
  <c r="AC4" i="50"/>
  <c r="AD4" i="50" s="1"/>
  <c r="AC5" i="50"/>
  <c r="AE4" i="45"/>
  <c r="AD5" i="45"/>
  <c r="AE4" i="53"/>
  <c r="AD5" i="53"/>
  <c r="AE4" i="55"/>
  <c r="AD5" i="55"/>
  <c r="AE4" i="56"/>
  <c r="AD5" i="56"/>
  <c r="AE4" i="57"/>
  <c r="AD5" i="57"/>
  <c r="AE4" i="61"/>
  <c r="AD5" i="61"/>
  <c r="AE4" i="63"/>
  <c r="AD5" i="63"/>
  <c r="AE4" i="58"/>
  <c r="AD5" i="58"/>
  <c r="AF4" i="59"/>
  <c r="AE5" i="59"/>
  <c r="AE4" i="62"/>
  <c r="AD5" i="62"/>
  <c r="AF4" i="65"/>
  <c r="AE5" i="65"/>
  <c r="AE4" i="68"/>
  <c r="AD5" i="68"/>
  <c r="AE4" i="66"/>
  <c r="AD5" i="66"/>
  <c r="AF4" i="69"/>
  <c r="AE5" i="69"/>
  <c r="AF4" i="71"/>
  <c r="AE5" i="71"/>
  <c r="AF4" i="73"/>
  <c r="AE5" i="73"/>
  <c r="AE4" i="74"/>
  <c r="AD5" i="74"/>
  <c r="AF4" i="74"/>
  <c r="AE5" i="74"/>
  <c r="AG4" i="73"/>
  <c r="AF5" i="73"/>
  <c r="AG4" i="71"/>
  <c r="AF5" i="71"/>
  <c r="AG4" i="69"/>
  <c r="AF5" i="69"/>
  <c r="AF4" i="66"/>
  <c r="AE5" i="66"/>
  <c r="AF4" i="68"/>
  <c r="AE5" i="68"/>
  <c r="AG4" i="65"/>
  <c r="AF5" i="65"/>
  <c r="AF4" i="62"/>
  <c r="AE5" i="62"/>
  <c r="AG4" i="59"/>
  <c r="AF5" i="59"/>
  <c r="AF4" i="58"/>
  <c r="AE5" i="58"/>
  <c r="AF4" i="63"/>
  <c r="AE5" i="63"/>
  <c r="AF4" i="61"/>
  <c r="AE5" i="61"/>
  <c r="AF4" i="57"/>
  <c r="AE5" i="57"/>
  <c r="AF4" i="56"/>
  <c r="AE5" i="56"/>
  <c r="AF4" i="55"/>
  <c r="AE5" i="55"/>
  <c r="AF4" i="53"/>
  <c r="AE5" i="53"/>
  <c r="AF4" i="45"/>
  <c r="AE5" i="45"/>
  <c r="AG4" i="45"/>
  <c r="AF5" i="45"/>
  <c r="AG4" i="53"/>
  <c r="AF5" i="53"/>
  <c r="AG4" i="55"/>
  <c r="AF5" i="55"/>
  <c r="AG4" i="56"/>
  <c r="AF5" i="56"/>
  <c r="AG4" i="57"/>
  <c r="AF5" i="57"/>
  <c r="AG4" i="61"/>
  <c r="AF5" i="61"/>
  <c r="AG4" i="63"/>
  <c r="AF5" i="63"/>
  <c r="AG4" i="58"/>
  <c r="AF5" i="58"/>
  <c r="AH4" i="59"/>
  <c r="AH5" i="59"/>
  <c r="AG5" i="59"/>
  <c r="AG4" i="62"/>
  <c r="AF5" i="62"/>
  <c r="AH4" i="65"/>
  <c r="AH5" i="65"/>
  <c r="AG5" i="65"/>
  <c r="AG4" i="68"/>
  <c r="AF5" i="68"/>
  <c r="AG4" i="66"/>
  <c r="AH4" i="66" s="1"/>
  <c r="AH5" i="66" s="1"/>
  <c r="AF5" i="66"/>
  <c r="AH4" i="69"/>
  <c r="AH5" i="69"/>
  <c r="AG5" i="69"/>
  <c r="AH4" i="71"/>
  <c r="AH5" i="71" s="1"/>
  <c r="AG5" i="71"/>
  <c r="AH4" i="73"/>
  <c r="AH5" i="73" s="1"/>
  <c r="AG5" i="73"/>
  <c r="AG4" i="74"/>
  <c r="AF5" i="74"/>
  <c r="AH4" i="74"/>
  <c r="AH5" i="74" s="1"/>
  <c r="AG5" i="74"/>
  <c r="AH4" i="68"/>
  <c r="AH5" i="68" s="1"/>
  <c r="AG5" i="68"/>
  <c r="AH4" i="62"/>
  <c r="AH5" i="62"/>
  <c r="AG5" i="62"/>
  <c r="AH4" i="58"/>
  <c r="AH5" i="58" s="1"/>
  <c r="AG5" i="58"/>
  <c r="AH4" i="63"/>
  <c r="AH5" i="63" s="1"/>
  <c r="AG5" i="63"/>
  <c r="AH4" i="61"/>
  <c r="AH5" i="61"/>
  <c r="AG5" i="61"/>
  <c r="AH4" i="57"/>
  <c r="AH5" i="57" s="1"/>
  <c r="AG5" i="57"/>
  <c r="AH4" i="56"/>
  <c r="AH5" i="56"/>
  <c r="AG5" i="56"/>
  <c r="AH4" i="55"/>
  <c r="AH5" i="55" s="1"/>
  <c r="AG5" i="55"/>
  <c r="AH4" i="53"/>
  <c r="AH5" i="53"/>
  <c r="AG5" i="53"/>
  <c r="AH4" i="45"/>
  <c r="AH5" i="45" s="1"/>
  <c r="AG5" i="45"/>
  <c r="F4" i="77"/>
  <c r="F4" i="76"/>
  <c r="F5" i="76" s="1"/>
  <c r="F5" i="77"/>
  <c r="G4" i="77"/>
  <c r="G5" i="77" s="1"/>
  <c r="G4" i="76"/>
  <c r="G5" i="76" s="1"/>
  <c r="H4" i="77"/>
  <c r="H5" i="77" s="1"/>
  <c r="H4" i="76"/>
  <c r="H5" i="76" s="1"/>
  <c r="I4" i="77"/>
  <c r="I5" i="77" s="1"/>
  <c r="I4" i="76"/>
  <c r="I5" i="76" s="1"/>
  <c r="J4" i="77"/>
  <c r="J5" i="77" s="1"/>
  <c r="J4" i="76"/>
  <c r="J5" i="76" s="1"/>
  <c r="K4" i="77"/>
  <c r="K5" i="77" s="1"/>
  <c r="K4" i="76"/>
  <c r="K5" i="76" s="1"/>
  <c r="L4" i="77"/>
  <c r="L5" i="77" s="1"/>
  <c r="L4" i="76"/>
  <c r="L5" i="76" s="1"/>
  <c r="M4" i="77"/>
  <c r="M5" i="77" s="1"/>
  <c r="M4" i="76"/>
  <c r="M5" i="76" s="1"/>
  <c r="N4" i="77"/>
  <c r="N5" i="77" s="1"/>
  <c r="N4" i="76"/>
  <c r="N5" i="76" s="1"/>
  <c r="O4" i="77"/>
  <c r="O5" i="77" s="1"/>
  <c r="O4" i="76"/>
  <c r="O5" i="76" s="1"/>
  <c r="P4" i="77"/>
  <c r="P5" i="77" s="1"/>
  <c r="P4" i="76"/>
  <c r="P5" i="76" s="1"/>
  <c r="Q4" i="77"/>
  <c r="Q5" i="77" s="1"/>
  <c r="Q4" i="76"/>
  <c r="Q5" i="76" s="1"/>
  <c r="R4" i="77"/>
  <c r="R5" i="77" s="1"/>
  <c r="R4" i="76"/>
  <c r="R5" i="76" s="1"/>
  <c r="S4" i="77"/>
  <c r="S5" i="77" s="1"/>
  <c r="S4" i="76"/>
  <c r="S5" i="76" s="1"/>
  <c r="T4" i="77"/>
  <c r="T5" i="77" s="1"/>
  <c r="T4" i="76"/>
  <c r="T5" i="76" s="1"/>
  <c r="U4" i="77"/>
  <c r="U5" i="77" s="1"/>
  <c r="U4" i="76"/>
  <c r="U5" i="76" s="1"/>
  <c r="V4" i="77"/>
  <c r="V5" i="77" s="1"/>
  <c r="V4" i="76"/>
  <c r="V5" i="76" s="1"/>
  <c r="W4" i="77"/>
  <c r="W5" i="77" s="1"/>
  <c r="W4" i="76"/>
  <c r="W5" i="76" s="1"/>
  <c r="X4" i="77"/>
  <c r="X5" i="77" s="1"/>
  <c r="X4" i="76"/>
  <c r="X5" i="76" s="1"/>
  <c r="Y4" i="77"/>
  <c r="Y5" i="77" s="1"/>
  <c r="Y4" i="76"/>
  <c r="Y5" i="76" s="1"/>
  <c r="Z4" i="77"/>
  <c r="Z5" i="77" s="1"/>
  <c r="Z4" i="76"/>
  <c r="Z5" i="76" s="1"/>
  <c r="AA4" i="77"/>
  <c r="AA5" i="77" s="1"/>
  <c r="AA4" i="76"/>
  <c r="AA5" i="76" s="1"/>
  <c r="AB4" i="77"/>
  <c r="AB5" i="77" s="1"/>
  <c r="AB4" i="76"/>
  <c r="AB5" i="76" s="1"/>
  <c r="AC4" i="77"/>
  <c r="AC5" i="77" s="1"/>
  <c r="AC4" i="76"/>
  <c r="AC5" i="76" s="1"/>
  <c r="AD4" i="77"/>
  <c r="AD5" i="77" s="1"/>
  <c r="AD4" i="76"/>
  <c r="AD5" i="76" s="1"/>
  <c r="AE4" i="77"/>
  <c r="AE5" i="77" s="1"/>
  <c r="AE4" i="76"/>
  <c r="AE5" i="76" s="1"/>
  <c r="AF4" i="77"/>
  <c r="AF5" i="77" s="1"/>
  <c r="AF4" i="76"/>
  <c r="AF5" i="76" s="1"/>
  <c r="AG4" i="77"/>
  <c r="AG5" i="77" s="1"/>
  <c r="AG4" i="76"/>
  <c r="AH4" i="76" s="1"/>
  <c r="AH5" i="76" s="1"/>
  <c r="AH4" i="77"/>
  <c r="AH5" i="77" s="1"/>
  <c r="AG5" i="76"/>
  <c r="R4" i="93" l="1"/>
  <c r="Q5" i="93"/>
  <c r="R4" i="92"/>
  <c r="Q5" i="92"/>
  <c r="Q4" i="91"/>
  <c r="P5" i="91"/>
  <c r="P33" i="90"/>
  <c r="R33" i="90" s="1"/>
  <c r="P32" i="90"/>
  <c r="R32" i="90" s="1"/>
  <c r="P30" i="90"/>
  <c r="R30" i="90" s="1"/>
  <c r="P29" i="90"/>
  <c r="R29" i="90" s="1"/>
  <c r="P28" i="90"/>
  <c r="R28" i="90" s="1"/>
  <c r="P31" i="90"/>
  <c r="R31" i="90" s="1"/>
  <c r="I5" i="90"/>
  <c r="J4" i="90"/>
  <c r="K4" i="89"/>
  <c r="J5" i="89"/>
  <c r="H5" i="88"/>
  <c r="I4" i="88"/>
  <c r="H5" i="87"/>
  <c r="I4" i="87"/>
  <c r="I5" i="86"/>
  <c r="J4" i="86"/>
  <c r="K4" i="85"/>
  <c r="J5" i="85"/>
  <c r="H5" i="84"/>
  <c r="I4" i="84"/>
  <c r="K4" i="83"/>
  <c r="J5" i="83"/>
  <c r="I5" i="82"/>
  <c r="J4" i="82"/>
  <c r="H4" i="81"/>
  <c r="G5" i="81"/>
  <c r="H5" i="80"/>
  <c r="I4" i="80"/>
  <c r="G5" i="79"/>
  <c r="H4" i="79"/>
  <c r="F17" i="79"/>
  <c r="G16" i="79"/>
  <c r="AE4" i="50"/>
  <c r="AD5" i="50"/>
  <c r="AG5" i="66"/>
  <c r="X4" i="47"/>
  <c r="W5" i="47"/>
  <c r="N4" i="43"/>
  <c r="M5" i="43"/>
  <c r="U4" i="41"/>
  <c r="S4" i="64"/>
  <c r="Q5" i="41"/>
  <c r="P5" i="64"/>
  <c r="N4" i="51"/>
  <c r="M5" i="51"/>
  <c r="M5" i="64"/>
  <c r="L5" i="64"/>
  <c r="L4" i="48"/>
  <c r="L5" i="57"/>
  <c r="L5" i="45"/>
  <c r="K5" i="51"/>
  <c r="K5" i="43"/>
  <c r="I5" i="48"/>
  <c r="K4" i="72"/>
  <c r="J5" i="57"/>
  <c r="J5" i="45"/>
  <c r="I5" i="64"/>
  <c r="I5" i="51"/>
  <c r="I5" i="43"/>
  <c r="H5" i="64"/>
  <c r="I5" i="45"/>
  <c r="H5" i="45"/>
  <c r="G5" i="72"/>
  <c r="G5" i="57"/>
  <c r="F5" i="39"/>
  <c r="F4" i="42"/>
  <c r="G5" i="39"/>
  <c r="H4" i="39"/>
  <c r="E5" i="40"/>
  <c r="F4" i="40"/>
  <c r="E5" i="44"/>
  <c r="F4" i="44"/>
  <c r="G4" i="46"/>
  <c r="F5" i="46"/>
  <c r="F4" i="49"/>
  <c r="F4" i="54"/>
  <c r="E5" i="54"/>
  <c r="G4" i="67"/>
  <c r="F5" i="67"/>
  <c r="F4" i="52"/>
  <c r="E5" i="52"/>
  <c r="G4" i="60"/>
  <c r="F5" i="60"/>
  <c r="G4" i="70"/>
  <c r="F5" i="70"/>
  <c r="E5" i="56"/>
  <c r="E5" i="58"/>
  <c r="R5" i="93" l="1"/>
  <c r="S4" i="93"/>
  <c r="R5" i="92"/>
  <c r="S4" i="92"/>
  <c r="Q5" i="91"/>
  <c r="R4" i="91"/>
  <c r="J5" i="90"/>
  <c r="K4" i="90"/>
  <c r="K5" i="89"/>
  <c r="L4" i="89"/>
  <c r="I5" i="88"/>
  <c r="J4" i="88"/>
  <c r="I5" i="87"/>
  <c r="J4" i="87"/>
  <c r="J5" i="86"/>
  <c r="K4" i="86"/>
  <c r="L4" i="85"/>
  <c r="K5" i="85"/>
  <c r="I5" i="84"/>
  <c r="J4" i="84"/>
  <c r="L4" i="83"/>
  <c r="K5" i="83"/>
  <c r="J5" i="82"/>
  <c r="K4" i="82"/>
  <c r="I4" i="81"/>
  <c r="H5" i="81"/>
  <c r="J4" i="80"/>
  <c r="I5" i="80"/>
  <c r="G17" i="79"/>
  <c r="H16" i="79"/>
  <c r="H5" i="79"/>
  <c r="I4" i="79"/>
  <c r="G4" i="49"/>
  <c r="F5" i="49"/>
  <c r="H4" i="46"/>
  <c r="G5" i="46"/>
  <c r="H4" i="70"/>
  <c r="G5" i="70"/>
  <c r="H4" i="60"/>
  <c r="G5" i="60"/>
  <c r="F5" i="52"/>
  <c r="G4" i="52"/>
  <c r="H4" i="67"/>
  <c r="G5" i="67"/>
  <c r="F5" i="54"/>
  <c r="G4" i="54"/>
  <c r="G4" i="44"/>
  <c r="F5" i="44"/>
  <c r="G4" i="40"/>
  <c r="F5" i="40"/>
  <c r="I4" i="39"/>
  <c r="H5" i="39"/>
  <c r="G4" i="42"/>
  <c r="F5" i="42"/>
  <c r="L4" i="72"/>
  <c r="K5" i="72"/>
  <c r="M4" i="48"/>
  <c r="L5" i="48"/>
  <c r="O4" i="51"/>
  <c r="N5" i="51"/>
  <c r="V4" i="41"/>
  <c r="U5" i="41"/>
  <c r="O4" i="43"/>
  <c r="N5" i="43"/>
  <c r="Y4" i="47"/>
  <c r="X5" i="47"/>
  <c r="T4" i="64"/>
  <c r="S5" i="64"/>
  <c r="AF4" i="50"/>
  <c r="AE5" i="50"/>
  <c r="T4" i="93" l="1"/>
  <c r="S5" i="93"/>
  <c r="S5" i="92"/>
  <c r="T4" i="92"/>
  <c r="R5" i="91"/>
  <c r="S4" i="91"/>
  <c r="K5" i="90"/>
  <c r="L4" i="90"/>
  <c r="M4" i="89"/>
  <c r="L5" i="89"/>
  <c r="K4" i="88"/>
  <c r="J5" i="88"/>
  <c r="K4" i="87"/>
  <c r="J5" i="87"/>
  <c r="L4" i="86"/>
  <c r="K5" i="86"/>
  <c r="M4" i="85"/>
  <c r="L5" i="85"/>
  <c r="K4" i="84"/>
  <c r="J5" i="84"/>
  <c r="M4" i="83"/>
  <c r="L5" i="83"/>
  <c r="L4" i="82"/>
  <c r="K5" i="82"/>
  <c r="I5" i="81"/>
  <c r="J4" i="81"/>
  <c r="J5" i="80"/>
  <c r="K4" i="80"/>
  <c r="I5" i="79"/>
  <c r="J4" i="79"/>
  <c r="H17" i="79"/>
  <c r="I16" i="79"/>
  <c r="H4" i="54"/>
  <c r="G5" i="54"/>
  <c r="H4" i="52"/>
  <c r="G5" i="52"/>
  <c r="AG4" i="50"/>
  <c r="AF5" i="50"/>
  <c r="U4" i="64"/>
  <c r="T5" i="64"/>
  <c r="Z4" i="47"/>
  <c r="Y5" i="47"/>
  <c r="P4" i="43"/>
  <c r="O5" i="43"/>
  <c r="W4" i="41"/>
  <c r="V5" i="41"/>
  <c r="P4" i="51"/>
  <c r="O5" i="51"/>
  <c r="N4" i="48"/>
  <c r="M5" i="48"/>
  <c r="M4" i="72"/>
  <c r="L5" i="72"/>
  <c r="H4" i="42"/>
  <c r="G5" i="42"/>
  <c r="I5" i="39"/>
  <c r="J4" i="39"/>
  <c r="H4" i="40"/>
  <c r="G5" i="40"/>
  <c r="H4" i="44"/>
  <c r="G5" i="44"/>
  <c r="I4" i="67"/>
  <c r="H5" i="67"/>
  <c r="I4" i="60"/>
  <c r="H5" i="60"/>
  <c r="I4" i="70"/>
  <c r="H5" i="70"/>
  <c r="I4" i="46"/>
  <c r="H5" i="46"/>
  <c r="H4" i="49"/>
  <c r="G5" i="49"/>
  <c r="T5" i="93" l="1"/>
  <c r="U4" i="93"/>
  <c r="U4" i="92"/>
  <c r="T5" i="92"/>
  <c r="S5" i="91"/>
  <c r="T4" i="91"/>
  <c r="M4" i="90"/>
  <c r="L5" i="90"/>
  <c r="M5" i="89"/>
  <c r="N4" i="89"/>
  <c r="L4" i="88"/>
  <c r="K5" i="88"/>
  <c r="L4" i="87"/>
  <c r="K5" i="87"/>
  <c r="L5" i="86"/>
  <c r="M4" i="86"/>
  <c r="M5" i="85"/>
  <c r="N4" i="85"/>
  <c r="L4" i="84"/>
  <c r="K5" i="84"/>
  <c r="M5" i="83"/>
  <c r="N4" i="83"/>
  <c r="L5" i="82"/>
  <c r="M4" i="82"/>
  <c r="J5" i="81"/>
  <c r="K4" i="81"/>
  <c r="K5" i="80"/>
  <c r="L4" i="80"/>
  <c r="I17" i="79"/>
  <c r="J16" i="79"/>
  <c r="J5" i="79"/>
  <c r="K4" i="79"/>
  <c r="K4" i="39"/>
  <c r="J5" i="39"/>
  <c r="H5" i="49"/>
  <c r="I4" i="49"/>
  <c r="J4" i="46"/>
  <c r="I5" i="46"/>
  <c r="J4" i="70"/>
  <c r="I5" i="70"/>
  <c r="J4" i="60"/>
  <c r="I5" i="60"/>
  <c r="J4" i="67"/>
  <c r="I5" i="67"/>
  <c r="H5" i="44"/>
  <c r="I4" i="44"/>
  <c r="H5" i="40"/>
  <c r="I4" i="40"/>
  <c r="H5" i="42"/>
  <c r="I4" i="42"/>
  <c r="N4" i="72"/>
  <c r="M5" i="72"/>
  <c r="O4" i="48"/>
  <c r="N5" i="48"/>
  <c r="P5" i="51"/>
  <c r="Q4" i="51"/>
  <c r="X4" i="41"/>
  <c r="W5" i="41"/>
  <c r="P5" i="43"/>
  <c r="Q4" i="43"/>
  <c r="Z5" i="47"/>
  <c r="AA4" i="47"/>
  <c r="V4" i="64"/>
  <c r="U5" i="64"/>
  <c r="AH4" i="50"/>
  <c r="AH5" i="50" s="1"/>
  <c r="AG5" i="50"/>
  <c r="I4" i="52"/>
  <c r="H5" i="52"/>
  <c r="I4" i="54"/>
  <c r="H5" i="54"/>
  <c r="U5" i="93" l="1"/>
  <c r="V4" i="93"/>
  <c r="U5" i="92"/>
  <c r="V4" i="92"/>
  <c r="U4" i="91"/>
  <c r="T5" i="91"/>
  <c r="M5" i="90"/>
  <c r="N4" i="90"/>
  <c r="O4" i="89"/>
  <c r="N5" i="89"/>
  <c r="L5" i="88"/>
  <c r="M4" i="88"/>
  <c r="L5" i="87"/>
  <c r="M4" i="87"/>
  <c r="M5" i="86"/>
  <c r="N4" i="86"/>
  <c r="O4" i="85"/>
  <c r="N5" i="85"/>
  <c r="L5" i="84"/>
  <c r="M4" i="84"/>
  <c r="O4" i="83"/>
  <c r="N5" i="83"/>
  <c r="M5" i="82"/>
  <c r="N4" i="82"/>
  <c r="L4" i="81"/>
  <c r="K5" i="81"/>
  <c r="L5" i="80"/>
  <c r="M4" i="80"/>
  <c r="K5" i="79"/>
  <c r="L4" i="79"/>
  <c r="J17" i="79"/>
  <c r="K16" i="79"/>
  <c r="AB4" i="47"/>
  <c r="AA5" i="47"/>
  <c r="R4" i="43"/>
  <c r="Q5" i="43"/>
  <c r="R4" i="51"/>
  <c r="Q5" i="51"/>
  <c r="J4" i="42"/>
  <c r="I5" i="42"/>
  <c r="J4" i="40"/>
  <c r="I5" i="40"/>
  <c r="J4" i="44"/>
  <c r="I5" i="44"/>
  <c r="J4" i="49"/>
  <c r="I5" i="49"/>
  <c r="J4" i="54"/>
  <c r="I5" i="54"/>
  <c r="J4" i="52"/>
  <c r="I5" i="52"/>
  <c r="V5" i="64"/>
  <c r="W4" i="64"/>
  <c r="X5" i="41"/>
  <c r="Y4" i="41"/>
  <c r="O5" i="48"/>
  <c r="P4" i="48"/>
  <c r="N5" i="72"/>
  <c r="O4" i="72"/>
  <c r="K4" i="67"/>
  <c r="J5" i="67"/>
  <c r="K4" i="60"/>
  <c r="J5" i="60"/>
  <c r="K4" i="70"/>
  <c r="J5" i="70"/>
  <c r="K4" i="46"/>
  <c r="J5" i="46"/>
  <c r="L4" i="39"/>
  <c r="K5" i="39"/>
  <c r="V5" i="93" l="1"/>
  <c r="W4" i="93"/>
  <c r="V5" i="92"/>
  <c r="W4" i="92"/>
  <c r="V4" i="91"/>
  <c r="U5" i="91"/>
  <c r="N5" i="90"/>
  <c r="O4" i="90"/>
  <c r="P4" i="89"/>
  <c r="O5" i="89"/>
  <c r="M5" i="88"/>
  <c r="N4" i="88"/>
  <c r="M5" i="87"/>
  <c r="N4" i="87"/>
  <c r="N5" i="86"/>
  <c r="O4" i="86"/>
  <c r="P4" i="85"/>
  <c r="O5" i="85"/>
  <c r="M5" i="84"/>
  <c r="N4" i="84"/>
  <c r="P4" i="83"/>
  <c r="O5" i="83"/>
  <c r="N5" i="82"/>
  <c r="O4" i="82"/>
  <c r="M4" i="81"/>
  <c r="L5" i="81"/>
  <c r="N4" i="80"/>
  <c r="M5" i="80"/>
  <c r="K17" i="79"/>
  <c r="L16" i="79"/>
  <c r="L5" i="79"/>
  <c r="M4" i="79"/>
  <c r="P4" i="72"/>
  <c r="O5" i="72"/>
  <c r="Q4" i="48"/>
  <c r="P5" i="48"/>
  <c r="Z4" i="41"/>
  <c r="Y5" i="41"/>
  <c r="X4" i="64"/>
  <c r="W5" i="64"/>
  <c r="M4" i="39"/>
  <c r="L5" i="39"/>
  <c r="L4" i="46"/>
  <c r="K5" i="46"/>
  <c r="L4" i="70"/>
  <c r="K5" i="70"/>
  <c r="L4" i="60"/>
  <c r="K5" i="60"/>
  <c r="L4" i="67"/>
  <c r="K5" i="67"/>
  <c r="K4" i="52"/>
  <c r="J5" i="52"/>
  <c r="K4" i="54"/>
  <c r="J5" i="54"/>
  <c r="K4" i="49"/>
  <c r="J5" i="49"/>
  <c r="K4" i="44"/>
  <c r="J5" i="44"/>
  <c r="K4" i="40"/>
  <c r="J5" i="40"/>
  <c r="K4" i="42"/>
  <c r="J5" i="42"/>
  <c r="S4" i="51"/>
  <c r="R5" i="51"/>
  <c r="S4" i="43"/>
  <c r="R5" i="43"/>
  <c r="AC4" i="47"/>
  <c r="AB5" i="47"/>
  <c r="X4" i="93" l="1"/>
  <c r="W5" i="93"/>
  <c r="W5" i="92"/>
  <c r="X4" i="92"/>
  <c r="V5" i="91"/>
  <c r="W4" i="91"/>
  <c r="P4" i="90"/>
  <c r="O5" i="90"/>
  <c r="Q4" i="89"/>
  <c r="P5" i="89"/>
  <c r="O4" i="88"/>
  <c r="N5" i="88"/>
  <c r="O4" i="87"/>
  <c r="N5" i="87"/>
  <c r="P4" i="86"/>
  <c r="O5" i="86"/>
  <c r="Q4" i="85"/>
  <c r="P5" i="85"/>
  <c r="O4" i="84"/>
  <c r="N5" i="84"/>
  <c r="Q4" i="83"/>
  <c r="P5" i="83"/>
  <c r="P4" i="82"/>
  <c r="O5" i="82"/>
  <c r="M5" i="81"/>
  <c r="N4" i="81"/>
  <c r="N5" i="80"/>
  <c r="O4" i="80"/>
  <c r="M5" i="79"/>
  <c r="N4" i="79"/>
  <c r="L17" i="79"/>
  <c r="M16" i="79"/>
  <c r="AC5" i="47"/>
  <c r="AD4" i="47"/>
  <c r="T4" i="43"/>
  <c r="S5" i="43"/>
  <c r="T4" i="51"/>
  <c r="S5" i="51"/>
  <c r="L4" i="42"/>
  <c r="K5" i="42"/>
  <c r="L4" i="40"/>
  <c r="K5" i="40"/>
  <c r="L4" i="44"/>
  <c r="K5" i="44"/>
  <c r="L4" i="49"/>
  <c r="K5" i="49"/>
  <c r="L4" i="54"/>
  <c r="K5" i="54"/>
  <c r="L4" i="52"/>
  <c r="K5" i="52"/>
  <c r="M4" i="67"/>
  <c r="L5" i="67"/>
  <c r="M4" i="60"/>
  <c r="L5" i="60"/>
  <c r="M4" i="70"/>
  <c r="L5" i="70"/>
  <c r="M4" i="46"/>
  <c r="L5" i="46"/>
  <c r="M5" i="39"/>
  <c r="N4" i="39"/>
  <c r="Y4" i="64"/>
  <c r="X5" i="64"/>
  <c r="AA4" i="41"/>
  <c r="Z5" i="41"/>
  <c r="R4" i="48"/>
  <c r="Q5" i="48"/>
  <c r="Q4" i="72"/>
  <c r="P5" i="72"/>
  <c r="X5" i="93" l="1"/>
  <c r="Y4" i="93"/>
  <c r="Y4" i="92"/>
  <c r="X5" i="92"/>
  <c r="X4" i="91"/>
  <c r="W5" i="91"/>
  <c r="Q4" i="90"/>
  <c r="P5" i="90"/>
  <c r="Q5" i="89"/>
  <c r="R4" i="89"/>
  <c r="P4" i="88"/>
  <c r="O5" i="88"/>
  <c r="P4" i="87"/>
  <c r="O5" i="87"/>
  <c r="P5" i="86"/>
  <c r="Q4" i="86"/>
  <c r="Q5" i="85"/>
  <c r="R4" i="85"/>
  <c r="P4" i="84"/>
  <c r="O5" i="84"/>
  <c r="Q5" i="83"/>
  <c r="R4" i="83"/>
  <c r="P5" i="82"/>
  <c r="Q4" i="82"/>
  <c r="N5" i="81"/>
  <c r="O4" i="81"/>
  <c r="O5" i="80"/>
  <c r="P4" i="80"/>
  <c r="M17" i="79"/>
  <c r="N16" i="79"/>
  <c r="N5" i="79"/>
  <c r="O4" i="79"/>
  <c r="O4" i="39"/>
  <c r="N5" i="39"/>
  <c r="AD5" i="47"/>
  <c r="AE4" i="47"/>
  <c r="R4" i="72"/>
  <c r="Q5" i="72"/>
  <c r="S4" i="48"/>
  <c r="R5" i="48"/>
  <c r="AB4" i="41"/>
  <c r="AA5" i="41"/>
  <c r="Z4" i="64"/>
  <c r="Y5" i="64"/>
  <c r="N4" i="46"/>
  <c r="M5" i="46"/>
  <c r="N4" i="70"/>
  <c r="M5" i="70"/>
  <c r="N4" i="60"/>
  <c r="M5" i="60"/>
  <c r="N4" i="67"/>
  <c r="M5" i="67"/>
  <c r="M4" i="52"/>
  <c r="L5" i="52"/>
  <c r="M4" i="54"/>
  <c r="L5" i="54"/>
  <c r="L5" i="49"/>
  <c r="M4" i="49"/>
  <c r="L5" i="44"/>
  <c r="M4" i="44"/>
  <c r="L5" i="40"/>
  <c r="M4" i="40"/>
  <c r="L5" i="42"/>
  <c r="M4" i="42"/>
  <c r="T5" i="51"/>
  <c r="U4" i="51"/>
  <c r="T5" i="43"/>
  <c r="U4" i="43"/>
  <c r="Z4" i="93" l="1"/>
  <c r="Y5" i="93"/>
  <c r="Z4" i="92"/>
  <c r="Y5" i="92"/>
  <c r="Y4" i="91"/>
  <c r="X5" i="91"/>
  <c r="Q5" i="90"/>
  <c r="R4" i="90"/>
  <c r="S4" i="89"/>
  <c r="R5" i="89"/>
  <c r="P5" i="88"/>
  <c r="Q4" i="88"/>
  <c r="P5" i="87"/>
  <c r="Q4" i="87"/>
  <c r="Q5" i="86"/>
  <c r="R4" i="86"/>
  <c r="S4" i="85"/>
  <c r="R5" i="85"/>
  <c r="P5" i="84"/>
  <c r="Q4" i="84"/>
  <c r="S4" i="83"/>
  <c r="R5" i="83"/>
  <c r="Q5" i="82"/>
  <c r="R4" i="82"/>
  <c r="P4" i="81"/>
  <c r="O5" i="81"/>
  <c r="P5" i="80"/>
  <c r="Q4" i="80"/>
  <c r="O5" i="79"/>
  <c r="P4" i="79"/>
  <c r="N17" i="79"/>
  <c r="O16" i="79"/>
  <c r="V4" i="51"/>
  <c r="U5" i="51"/>
  <c r="AE5" i="47"/>
  <c r="AF4" i="47"/>
  <c r="V4" i="43"/>
  <c r="U5" i="43"/>
  <c r="N4" i="42"/>
  <c r="M5" i="42"/>
  <c r="N4" i="40"/>
  <c r="M5" i="40"/>
  <c r="N4" i="44"/>
  <c r="M5" i="44"/>
  <c r="N4" i="49"/>
  <c r="M5" i="49"/>
  <c r="N4" i="54"/>
  <c r="M5" i="54"/>
  <c r="N4" i="52"/>
  <c r="M5" i="52"/>
  <c r="O4" i="67"/>
  <c r="N5" i="67"/>
  <c r="O4" i="60"/>
  <c r="N5" i="60"/>
  <c r="O4" i="70"/>
  <c r="N5" i="70"/>
  <c r="O4" i="46"/>
  <c r="N5" i="46"/>
  <c r="Z5" i="64"/>
  <c r="AA4" i="64"/>
  <c r="AB5" i="41"/>
  <c r="AC4" i="41"/>
  <c r="S5" i="48"/>
  <c r="T4" i="48"/>
  <c r="R5" i="72"/>
  <c r="S4" i="72"/>
  <c r="P4" i="39"/>
  <c r="O5" i="39"/>
  <c r="Z5" i="93" l="1"/>
  <c r="AA4" i="93"/>
  <c r="Z5" i="92"/>
  <c r="AA4" i="92"/>
  <c r="Y5" i="91"/>
  <c r="Z4" i="91"/>
  <c r="R5" i="90"/>
  <c r="S4" i="90"/>
  <c r="S5" i="89"/>
  <c r="T4" i="89"/>
  <c r="Q5" i="88"/>
  <c r="R4" i="88"/>
  <c r="Q5" i="87"/>
  <c r="R4" i="87"/>
  <c r="R5" i="86"/>
  <c r="S4" i="86"/>
  <c r="T4" i="85"/>
  <c r="S5" i="85"/>
  <c r="Q5" i="84"/>
  <c r="R4" i="84"/>
  <c r="T4" i="83"/>
  <c r="S5" i="83"/>
  <c r="R5" i="82"/>
  <c r="S4" i="82"/>
  <c r="Q4" i="81"/>
  <c r="P5" i="81"/>
  <c r="R4" i="80"/>
  <c r="Q5" i="80"/>
  <c r="O17" i="79"/>
  <c r="P16" i="79"/>
  <c r="P5" i="79"/>
  <c r="Q4" i="79"/>
  <c r="AF5" i="47"/>
  <c r="AG4" i="47"/>
  <c r="T4" i="72"/>
  <c r="S5" i="72"/>
  <c r="U4" i="48"/>
  <c r="T5" i="48"/>
  <c r="AC5" i="41"/>
  <c r="AD4" i="41"/>
  <c r="AB4" i="64"/>
  <c r="AA5" i="64"/>
  <c r="Q4" i="39"/>
  <c r="P5" i="39"/>
  <c r="P4" i="46"/>
  <c r="O5" i="46"/>
  <c r="P4" i="70"/>
  <c r="O5" i="70"/>
  <c r="P4" i="60"/>
  <c r="O5" i="60"/>
  <c r="P4" i="67"/>
  <c r="O5" i="67"/>
  <c r="O4" i="52"/>
  <c r="N5" i="52"/>
  <c r="O4" i="54"/>
  <c r="N5" i="54"/>
  <c r="O4" i="49"/>
  <c r="N5" i="49"/>
  <c r="O4" i="44"/>
  <c r="N5" i="44"/>
  <c r="O4" i="40"/>
  <c r="N5" i="40"/>
  <c r="O4" i="42"/>
  <c r="N5" i="42"/>
  <c r="W4" i="43"/>
  <c r="V5" i="43"/>
  <c r="W4" i="51"/>
  <c r="V5" i="51"/>
  <c r="AB4" i="93" l="1"/>
  <c r="AA5" i="93"/>
  <c r="AA5" i="92"/>
  <c r="AB4" i="92"/>
  <c r="Z5" i="91"/>
  <c r="AA4" i="91"/>
  <c r="T4" i="90"/>
  <c r="S5" i="90"/>
  <c r="U4" i="89"/>
  <c r="T5" i="89"/>
  <c r="S4" i="88"/>
  <c r="R5" i="88"/>
  <c r="S4" i="87"/>
  <c r="R5" i="87"/>
  <c r="T4" i="86"/>
  <c r="S5" i="86"/>
  <c r="U4" i="85"/>
  <c r="T5" i="85"/>
  <c r="S4" i="84"/>
  <c r="R5" i="84"/>
  <c r="U4" i="83"/>
  <c r="T5" i="83"/>
  <c r="T4" i="82"/>
  <c r="S5" i="82"/>
  <c r="Q5" i="81"/>
  <c r="R4" i="81"/>
  <c r="R5" i="80"/>
  <c r="S4" i="80"/>
  <c r="Q5" i="79"/>
  <c r="R4" i="79"/>
  <c r="P17" i="79"/>
  <c r="Q16" i="79"/>
  <c r="AE4" i="41"/>
  <c r="AD5" i="41"/>
  <c r="AH4" i="47"/>
  <c r="AH5" i="47" s="1"/>
  <c r="AG5" i="47"/>
  <c r="X4" i="51"/>
  <c r="W5" i="51"/>
  <c r="X4" i="43"/>
  <c r="W5" i="43"/>
  <c r="P4" i="42"/>
  <c r="O5" i="42"/>
  <c r="P4" i="40"/>
  <c r="O5" i="40"/>
  <c r="P4" i="44"/>
  <c r="O5" i="44"/>
  <c r="P4" i="49"/>
  <c r="O5" i="49"/>
  <c r="P4" i="54"/>
  <c r="O5" i="54"/>
  <c r="P4" i="52"/>
  <c r="O5" i="52"/>
  <c r="Q4" i="67"/>
  <c r="P5" i="67"/>
  <c r="Q4" i="60"/>
  <c r="P5" i="60"/>
  <c r="Q4" i="70"/>
  <c r="P5" i="70"/>
  <c r="Q4" i="46"/>
  <c r="P5" i="46"/>
  <c r="Q5" i="39"/>
  <c r="R4" i="39"/>
  <c r="AC4" i="64"/>
  <c r="AB5" i="64"/>
  <c r="V4" i="48"/>
  <c r="U5" i="48"/>
  <c r="U4" i="72"/>
  <c r="T5" i="72"/>
  <c r="AB5" i="93" l="1"/>
  <c r="AC4" i="93"/>
  <c r="AC4" i="92"/>
  <c r="AB5" i="92"/>
  <c r="AA5" i="91"/>
  <c r="AB4" i="91"/>
  <c r="U4" i="90"/>
  <c r="T5" i="90"/>
  <c r="U5" i="89"/>
  <c r="V4" i="89"/>
  <c r="T4" i="88"/>
  <c r="S5" i="88"/>
  <c r="T4" i="87"/>
  <c r="S5" i="87"/>
  <c r="T5" i="86"/>
  <c r="U4" i="86"/>
  <c r="U5" i="85"/>
  <c r="V4" i="85"/>
  <c r="T4" i="84"/>
  <c r="S5" i="84"/>
  <c r="U5" i="83"/>
  <c r="V4" i="83"/>
  <c r="T5" i="82"/>
  <c r="U4" i="82"/>
  <c r="R5" i="81"/>
  <c r="S4" i="81"/>
  <c r="S5" i="80"/>
  <c r="T4" i="80"/>
  <c r="Q17" i="79"/>
  <c r="R16" i="79"/>
  <c r="R5" i="79"/>
  <c r="S4" i="79"/>
  <c r="S4" i="39"/>
  <c r="R5" i="39"/>
  <c r="V4" i="72"/>
  <c r="U5" i="72"/>
  <c r="W4" i="48"/>
  <c r="V5" i="48"/>
  <c r="AC5" i="64"/>
  <c r="AD4" i="64"/>
  <c r="R4" i="46"/>
  <c r="Q5" i="46"/>
  <c r="R4" i="70"/>
  <c r="Q5" i="70"/>
  <c r="R4" i="60"/>
  <c r="Q5" i="60"/>
  <c r="R4" i="67"/>
  <c r="Q5" i="67"/>
  <c r="Q4" i="52"/>
  <c r="P5" i="52"/>
  <c r="Q4" i="54"/>
  <c r="P5" i="54"/>
  <c r="P5" i="49"/>
  <c r="Q4" i="49"/>
  <c r="P5" i="44"/>
  <c r="Q4" i="44"/>
  <c r="P5" i="40"/>
  <c r="Q4" i="40"/>
  <c r="P5" i="42"/>
  <c r="Q4" i="42"/>
  <c r="X5" i="43"/>
  <c r="Y4" i="43"/>
  <c r="X5" i="51"/>
  <c r="Y4" i="51"/>
  <c r="AE5" i="41"/>
  <c r="AF4" i="41"/>
  <c r="AD4" i="93" l="1"/>
  <c r="AC5" i="93"/>
  <c r="AC5" i="92"/>
  <c r="AD4" i="92"/>
  <c r="AC4" i="91"/>
  <c r="AB5" i="91"/>
  <c r="U5" i="90"/>
  <c r="V4" i="90"/>
  <c r="W4" i="89"/>
  <c r="V5" i="89"/>
  <c r="T5" i="88"/>
  <c r="U4" i="88"/>
  <c r="T5" i="87"/>
  <c r="U4" i="87"/>
  <c r="U5" i="86"/>
  <c r="V4" i="86"/>
  <c r="W4" i="85"/>
  <c r="V5" i="85"/>
  <c r="T5" i="84"/>
  <c r="U4" i="84"/>
  <c r="W4" i="83"/>
  <c r="V5" i="83"/>
  <c r="U5" i="82"/>
  <c r="V4" i="82"/>
  <c r="T4" i="81"/>
  <c r="S5" i="81"/>
  <c r="T5" i="80"/>
  <c r="U4" i="80"/>
  <c r="S5" i="79"/>
  <c r="T4" i="79"/>
  <c r="R17" i="79"/>
  <c r="S16" i="79"/>
  <c r="AG4" i="41"/>
  <c r="AF5" i="41"/>
  <c r="AD5" i="64"/>
  <c r="AE4" i="64"/>
  <c r="Z4" i="51"/>
  <c r="Y5" i="51"/>
  <c r="Z4" i="43"/>
  <c r="Y5" i="43"/>
  <c r="R4" i="42"/>
  <c r="Q5" i="42"/>
  <c r="R4" i="40"/>
  <c r="Q5" i="40"/>
  <c r="R4" i="44"/>
  <c r="Q5" i="44"/>
  <c r="R4" i="49"/>
  <c r="Q5" i="49"/>
  <c r="R4" i="54"/>
  <c r="Q5" i="54"/>
  <c r="R4" i="52"/>
  <c r="Q5" i="52"/>
  <c r="S4" i="67"/>
  <c r="R5" i="67"/>
  <c r="S4" i="60"/>
  <c r="R5" i="60"/>
  <c r="S4" i="70"/>
  <c r="R5" i="70"/>
  <c r="S4" i="46"/>
  <c r="R5" i="46"/>
  <c r="W5" i="48"/>
  <c r="X4" i="48"/>
  <c r="V5" i="72"/>
  <c r="W4" i="72"/>
  <c r="T4" i="39"/>
  <c r="S5" i="39"/>
  <c r="AD5" i="93" l="1"/>
  <c r="AE4" i="93"/>
  <c r="AD5" i="92"/>
  <c r="AE4" i="92"/>
  <c r="AD4" i="91"/>
  <c r="AC5" i="91"/>
  <c r="V5" i="90"/>
  <c r="W4" i="90"/>
  <c r="X4" i="89"/>
  <c r="W5" i="89"/>
  <c r="U5" i="88"/>
  <c r="V4" i="88"/>
  <c r="U5" i="87"/>
  <c r="V4" i="87"/>
  <c r="V5" i="86"/>
  <c r="W4" i="86"/>
  <c r="X4" i="85"/>
  <c r="W5" i="85"/>
  <c r="U5" i="84"/>
  <c r="V4" i="84"/>
  <c r="X4" i="83"/>
  <c r="W5" i="83"/>
  <c r="V5" i="82"/>
  <c r="W4" i="82"/>
  <c r="U4" i="81"/>
  <c r="T5" i="81"/>
  <c r="V4" i="80"/>
  <c r="U5" i="80"/>
  <c r="S17" i="79"/>
  <c r="T16" i="79"/>
  <c r="T5" i="79"/>
  <c r="U4" i="79"/>
  <c r="Y4" i="48"/>
  <c r="X5" i="48"/>
  <c r="AF4" i="64"/>
  <c r="AE5" i="64"/>
  <c r="X4" i="72"/>
  <c r="W5" i="72"/>
  <c r="U4" i="39"/>
  <c r="T5" i="39"/>
  <c r="T4" i="46"/>
  <c r="S5" i="46"/>
  <c r="T4" i="70"/>
  <c r="S5" i="70"/>
  <c r="T4" i="60"/>
  <c r="S5" i="60"/>
  <c r="T4" i="67"/>
  <c r="S5" i="67"/>
  <c r="S4" i="52"/>
  <c r="R5" i="52"/>
  <c r="S4" i="54"/>
  <c r="R5" i="54"/>
  <c r="S4" i="49"/>
  <c r="R5" i="49"/>
  <c r="S4" i="44"/>
  <c r="R5" i="44"/>
  <c r="S4" i="40"/>
  <c r="R5" i="40"/>
  <c r="S4" i="42"/>
  <c r="R5" i="42"/>
  <c r="AA4" i="43"/>
  <c r="Z5" i="43"/>
  <c r="AA4" i="51"/>
  <c r="Z5" i="51"/>
  <c r="AH4" i="41"/>
  <c r="AH5" i="41" s="1"/>
  <c r="AG5" i="41"/>
  <c r="AF4" i="93" l="1"/>
  <c r="AE5" i="93"/>
  <c r="AE5" i="92"/>
  <c r="AF4" i="92"/>
  <c r="AD5" i="91"/>
  <c r="AE4" i="91"/>
  <c r="W5" i="90"/>
  <c r="X4" i="90"/>
  <c r="Y4" i="89"/>
  <c r="X5" i="89"/>
  <c r="W4" i="88"/>
  <c r="V5" i="88"/>
  <c r="W4" i="87"/>
  <c r="V5" i="87"/>
  <c r="X4" i="86"/>
  <c r="W5" i="86"/>
  <c r="Y4" i="85"/>
  <c r="X5" i="85"/>
  <c r="W4" i="84"/>
  <c r="V5" i="84"/>
  <c r="Y4" i="83"/>
  <c r="X5" i="83"/>
  <c r="X4" i="82"/>
  <c r="W5" i="82"/>
  <c r="U5" i="81"/>
  <c r="V4" i="81"/>
  <c r="V5" i="80"/>
  <c r="W4" i="80"/>
  <c r="U5" i="79"/>
  <c r="V4" i="79"/>
  <c r="T17" i="79"/>
  <c r="U16" i="79"/>
  <c r="AB4" i="51"/>
  <c r="AA5" i="51"/>
  <c r="AB4" i="43"/>
  <c r="AA5" i="43"/>
  <c r="T4" i="42"/>
  <c r="S5" i="42"/>
  <c r="T4" i="40"/>
  <c r="S5" i="40"/>
  <c r="T4" i="44"/>
  <c r="S5" i="44"/>
  <c r="T4" i="49"/>
  <c r="S5" i="49"/>
  <c r="T4" i="54"/>
  <c r="S5" i="54"/>
  <c r="T4" i="52"/>
  <c r="S5" i="52"/>
  <c r="U4" i="67"/>
  <c r="T5" i="67"/>
  <c r="U4" i="60"/>
  <c r="T5" i="60"/>
  <c r="U4" i="70"/>
  <c r="T5" i="70"/>
  <c r="U4" i="46"/>
  <c r="T5" i="46"/>
  <c r="V4" i="39"/>
  <c r="U5" i="39"/>
  <c r="Y4" i="72"/>
  <c r="X5" i="72"/>
  <c r="AG4" i="64"/>
  <c r="AF5" i="64"/>
  <c r="Z4" i="48"/>
  <c r="Y5" i="48"/>
  <c r="AF5" i="93" l="1"/>
  <c r="AG4" i="93"/>
  <c r="AG4" i="92"/>
  <c r="AF5" i="92"/>
  <c r="AE5" i="91"/>
  <c r="AF4" i="91"/>
  <c r="Y4" i="90"/>
  <c r="X5" i="90"/>
  <c r="Y5" i="89"/>
  <c r="Z4" i="89"/>
  <c r="X4" i="88"/>
  <c r="W5" i="88"/>
  <c r="X4" i="87"/>
  <c r="W5" i="87"/>
  <c r="X5" i="86"/>
  <c r="Y4" i="86"/>
  <c r="Y5" i="85"/>
  <c r="Z4" i="85"/>
  <c r="X4" i="84"/>
  <c r="W5" i="84"/>
  <c r="Y5" i="83"/>
  <c r="Z4" i="83"/>
  <c r="X5" i="82"/>
  <c r="Y4" i="82"/>
  <c r="V5" i="81"/>
  <c r="W4" i="81"/>
  <c r="W5" i="80"/>
  <c r="X4" i="80"/>
  <c r="U17" i="79"/>
  <c r="V16" i="79"/>
  <c r="V5" i="79"/>
  <c r="W4" i="79"/>
  <c r="AA4" i="48"/>
  <c r="Z5" i="48"/>
  <c r="AG5" i="64"/>
  <c r="AH4" i="64"/>
  <c r="AH5" i="64" s="1"/>
  <c r="Z4" i="72"/>
  <c r="Y5" i="72"/>
  <c r="W4" i="39"/>
  <c r="V5" i="39"/>
  <c r="V4" i="46"/>
  <c r="U5" i="46"/>
  <c r="V4" i="70"/>
  <c r="U5" i="70"/>
  <c r="V4" i="60"/>
  <c r="U5" i="60"/>
  <c r="V4" i="67"/>
  <c r="U5" i="67"/>
  <c r="U4" i="52"/>
  <c r="T5" i="52"/>
  <c r="U4" i="54"/>
  <c r="T5" i="54"/>
  <c r="T5" i="49"/>
  <c r="U4" i="49"/>
  <c r="T5" i="44"/>
  <c r="U4" i="44"/>
  <c r="T5" i="40"/>
  <c r="U4" i="40"/>
  <c r="T5" i="42"/>
  <c r="U4" i="42"/>
  <c r="AB5" i="43"/>
  <c r="AC4" i="43"/>
  <c r="AB5" i="51"/>
  <c r="AC4" i="51"/>
  <c r="AH4" i="93" l="1"/>
  <c r="AH5" i="93" s="1"/>
  <c r="AG5" i="93"/>
  <c r="AG5" i="92"/>
  <c r="AH4" i="92"/>
  <c r="AH5" i="92" s="1"/>
  <c r="AG4" i="91"/>
  <c r="AF5" i="91"/>
  <c r="Y5" i="90"/>
  <c r="Z4" i="90"/>
  <c r="AA4" i="89"/>
  <c r="Z5" i="89"/>
  <c r="X5" i="88"/>
  <c r="Y4" i="88"/>
  <c r="X5" i="87"/>
  <c r="Y4" i="87"/>
  <c r="Y5" i="86"/>
  <c r="Z4" i="86"/>
  <c r="AA4" i="85"/>
  <c r="Z5" i="85"/>
  <c r="X5" i="84"/>
  <c r="Y4" i="84"/>
  <c r="AA4" i="83"/>
  <c r="Z5" i="83"/>
  <c r="Y5" i="82"/>
  <c r="Z4" i="82"/>
  <c r="X4" i="81"/>
  <c r="W5" i="81"/>
  <c r="X5" i="80"/>
  <c r="Y4" i="80"/>
  <c r="W5" i="79"/>
  <c r="X4" i="79"/>
  <c r="V17" i="79"/>
  <c r="W16" i="79"/>
  <c r="AD4" i="51"/>
  <c r="AC5" i="51"/>
  <c r="V4" i="42"/>
  <c r="U5" i="42"/>
  <c r="V4" i="44"/>
  <c r="U5" i="44"/>
  <c r="V4" i="49"/>
  <c r="U5" i="49"/>
  <c r="AD4" i="43"/>
  <c r="AC5" i="43"/>
  <c r="V4" i="40"/>
  <c r="U5" i="40"/>
  <c r="V4" i="54"/>
  <c r="U5" i="54"/>
  <c r="V4" i="52"/>
  <c r="U5" i="52"/>
  <c r="W4" i="67"/>
  <c r="V5" i="67"/>
  <c r="W4" i="60"/>
  <c r="V5" i="60"/>
  <c r="W4" i="70"/>
  <c r="V5" i="70"/>
  <c r="W4" i="46"/>
  <c r="V5" i="46"/>
  <c r="W5" i="39"/>
  <c r="X4" i="39"/>
  <c r="Z5" i="72"/>
  <c r="AA4" i="72"/>
  <c r="AA5" i="48"/>
  <c r="AB4" i="48"/>
  <c r="AG5" i="91" l="1"/>
  <c r="AH4" i="91"/>
  <c r="AH5" i="91" s="1"/>
  <c r="Z5" i="90"/>
  <c r="AA4" i="90"/>
  <c r="AA5" i="89"/>
  <c r="AB4" i="89"/>
  <c r="Y5" i="88"/>
  <c r="Z4" i="88"/>
  <c r="Y5" i="87"/>
  <c r="Z4" i="87"/>
  <c r="Z5" i="86"/>
  <c r="AA4" i="86"/>
  <c r="AB4" i="85"/>
  <c r="AA5" i="85"/>
  <c r="Y5" i="84"/>
  <c r="Z4" i="84"/>
  <c r="AB4" i="83"/>
  <c r="AA5" i="83"/>
  <c r="Z5" i="82"/>
  <c r="AA4" i="82"/>
  <c r="Y4" i="81"/>
  <c r="X5" i="81"/>
  <c r="Z4" i="80"/>
  <c r="Y5" i="80"/>
  <c r="W17" i="79"/>
  <c r="X16" i="79"/>
  <c r="X5" i="79"/>
  <c r="Y4" i="79"/>
  <c r="AB5" i="48"/>
  <c r="AC4" i="48"/>
  <c r="AB4" i="72"/>
  <c r="AA5" i="72"/>
  <c r="Y4" i="39"/>
  <c r="X5" i="39"/>
  <c r="X4" i="46"/>
  <c r="W5" i="46"/>
  <c r="X4" i="70"/>
  <c r="W5" i="70"/>
  <c r="X4" i="60"/>
  <c r="W5" i="60"/>
  <c r="X4" i="67"/>
  <c r="W5" i="67"/>
  <c r="W4" i="52"/>
  <c r="V5" i="52"/>
  <c r="W4" i="54"/>
  <c r="V5" i="54"/>
  <c r="W4" i="40"/>
  <c r="V5" i="40"/>
  <c r="AD5" i="43"/>
  <c r="AE4" i="43"/>
  <c r="W4" i="49"/>
  <c r="V5" i="49"/>
  <c r="W4" i="44"/>
  <c r="V5" i="44"/>
  <c r="W4" i="42"/>
  <c r="V5" i="42"/>
  <c r="AD5" i="51"/>
  <c r="AE4" i="51"/>
  <c r="AB4" i="90" l="1"/>
  <c r="AA5" i="90"/>
  <c r="AC4" i="89"/>
  <c r="AB5" i="89"/>
  <c r="AA4" i="88"/>
  <c r="Z5" i="88"/>
  <c r="AA4" i="87"/>
  <c r="Z5" i="87"/>
  <c r="AB4" i="86"/>
  <c r="AA5" i="86"/>
  <c r="AC4" i="85"/>
  <c r="AB5" i="85"/>
  <c r="AA4" i="84"/>
  <c r="Z5" i="84"/>
  <c r="AC4" i="83"/>
  <c r="AB5" i="83"/>
  <c r="AB4" i="82"/>
  <c r="AA5" i="82"/>
  <c r="Y5" i="81"/>
  <c r="Z4" i="81"/>
  <c r="Z5" i="80"/>
  <c r="AA4" i="80"/>
  <c r="Y5" i="79"/>
  <c r="Z4" i="79"/>
  <c r="X17" i="79"/>
  <c r="Y16" i="79"/>
  <c r="AF4" i="43"/>
  <c r="AE5" i="43"/>
  <c r="AD4" i="48"/>
  <c r="AC5" i="48"/>
  <c r="AF4" i="51"/>
  <c r="AE5" i="51"/>
  <c r="X4" i="42"/>
  <c r="W5" i="42"/>
  <c r="X4" i="44"/>
  <c r="W5" i="44"/>
  <c r="X4" i="49"/>
  <c r="W5" i="49"/>
  <c r="X4" i="40"/>
  <c r="W5" i="40"/>
  <c r="X4" i="54"/>
  <c r="W5" i="54"/>
  <c r="X4" i="52"/>
  <c r="W5" i="52"/>
  <c r="Y4" i="67"/>
  <c r="X5" i="67"/>
  <c r="Y4" i="60"/>
  <c r="X5" i="60"/>
  <c r="Y4" i="70"/>
  <c r="X5" i="70"/>
  <c r="Y4" i="46"/>
  <c r="X5" i="46"/>
  <c r="Z4" i="39"/>
  <c r="Y5" i="39"/>
  <c r="AC4" i="72"/>
  <c r="AB5" i="72"/>
  <c r="AC4" i="90" l="1"/>
  <c r="AB5" i="90"/>
  <c r="AC5" i="89"/>
  <c r="AD4" i="89"/>
  <c r="AB4" i="88"/>
  <c r="AA5" i="88"/>
  <c r="AB4" i="87"/>
  <c r="AA5" i="87"/>
  <c r="AB5" i="86"/>
  <c r="AC4" i="86"/>
  <c r="AC5" i="85"/>
  <c r="AD4" i="85"/>
  <c r="AB4" i="84"/>
  <c r="AA5" i="84"/>
  <c r="AC5" i="83"/>
  <c r="AD4" i="83"/>
  <c r="AB5" i="82"/>
  <c r="AC4" i="82"/>
  <c r="Z5" i="81"/>
  <c r="AA4" i="81"/>
  <c r="AA5" i="80"/>
  <c r="AB4" i="80"/>
  <c r="Y17" i="79"/>
  <c r="Z16" i="79"/>
  <c r="Z5" i="79"/>
  <c r="AA4" i="79"/>
  <c r="AC5" i="72"/>
  <c r="AD4" i="72"/>
  <c r="AA4" i="39"/>
  <c r="Z5" i="39"/>
  <c r="Z4" i="46"/>
  <c r="Y5" i="46"/>
  <c r="Z4" i="70"/>
  <c r="Y5" i="70"/>
  <c r="Z4" i="60"/>
  <c r="Y5" i="60"/>
  <c r="Z4" i="67"/>
  <c r="Y5" i="67"/>
  <c r="Y4" i="52"/>
  <c r="X5" i="52"/>
  <c r="Y4" i="54"/>
  <c r="X5" i="54"/>
  <c r="X5" i="40"/>
  <c r="Y4" i="40"/>
  <c r="X5" i="49"/>
  <c r="Y4" i="49"/>
  <c r="X5" i="44"/>
  <c r="Y4" i="44"/>
  <c r="X5" i="42"/>
  <c r="Y4" i="42"/>
  <c r="AG4" i="51"/>
  <c r="AF5" i="51"/>
  <c r="AD5" i="48"/>
  <c r="AE4" i="48"/>
  <c r="AF5" i="43"/>
  <c r="AG4" i="43"/>
  <c r="AC5" i="90" l="1"/>
  <c r="AD4" i="90"/>
  <c r="AE4" i="89"/>
  <c r="AD5" i="89"/>
  <c r="AB5" i="88"/>
  <c r="AC4" i="88"/>
  <c r="AB5" i="87"/>
  <c r="AC4" i="87"/>
  <c r="AC5" i="86"/>
  <c r="AD4" i="86"/>
  <c r="AE4" i="85"/>
  <c r="AD5" i="85"/>
  <c r="AB5" i="84"/>
  <c r="AC4" i="84"/>
  <c r="AE4" i="83"/>
  <c r="AD5" i="83"/>
  <c r="AC5" i="82"/>
  <c r="AD4" i="82"/>
  <c r="AB4" i="81"/>
  <c r="AA5" i="81"/>
  <c r="AB5" i="80"/>
  <c r="AC4" i="80"/>
  <c r="AA5" i="79"/>
  <c r="AB4" i="79"/>
  <c r="Z17" i="79"/>
  <c r="AA16" i="79"/>
  <c r="AH4" i="43"/>
  <c r="AH5" i="43" s="1"/>
  <c r="AG5" i="43"/>
  <c r="AE5" i="48"/>
  <c r="AF4" i="48"/>
  <c r="Z4" i="42"/>
  <c r="Y5" i="42"/>
  <c r="Z4" i="44"/>
  <c r="Y5" i="44"/>
  <c r="Z4" i="49"/>
  <c r="Y5" i="49"/>
  <c r="Z4" i="40"/>
  <c r="Y5" i="40"/>
  <c r="AD5" i="72"/>
  <c r="AE4" i="72"/>
  <c r="AG5" i="51"/>
  <c r="AH4" i="51"/>
  <c r="AH5" i="51" s="1"/>
  <c r="Z4" i="54"/>
  <c r="Y5" i="54"/>
  <c r="Z4" i="52"/>
  <c r="Y5" i="52"/>
  <c r="AA4" i="67"/>
  <c r="Z5" i="67"/>
  <c r="AA4" i="60"/>
  <c r="Z5" i="60"/>
  <c r="AA4" i="70"/>
  <c r="Z5" i="70"/>
  <c r="AA4" i="46"/>
  <c r="Z5" i="46"/>
  <c r="AA5" i="39"/>
  <c r="AB4" i="39"/>
  <c r="AD5" i="90" l="1"/>
  <c r="AE4" i="90"/>
  <c r="AF4" i="89"/>
  <c r="AE5" i="89"/>
  <c r="AC5" i="88"/>
  <c r="AD4" i="88"/>
  <c r="AC5" i="87"/>
  <c r="AD4" i="87"/>
  <c r="AD5" i="86"/>
  <c r="AE4" i="86"/>
  <c r="AF4" i="85"/>
  <c r="AE5" i="85"/>
  <c r="AC5" i="84"/>
  <c r="AD4" i="84"/>
  <c r="AF4" i="83"/>
  <c r="AE5" i="83"/>
  <c r="AD5" i="82"/>
  <c r="AE4" i="82"/>
  <c r="AC4" i="81"/>
  <c r="AB5" i="81"/>
  <c r="AD4" i="80"/>
  <c r="AC5" i="80"/>
  <c r="AA17" i="79"/>
  <c r="AB16" i="79"/>
  <c r="AB5" i="79"/>
  <c r="AC4" i="79"/>
  <c r="AC4" i="39"/>
  <c r="AB5" i="39"/>
  <c r="AF4" i="72"/>
  <c r="AE5" i="72"/>
  <c r="AG4" i="48"/>
  <c r="AF5" i="48"/>
  <c r="AB4" i="46"/>
  <c r="AA5" i="46"/>
  <c r="AB4" i="70"/>
  <c r="AA5" i="70"/>
  <c r="AB4" i="60"/>
  <c r="AA5" i="60"/>
  <c r="AB4" i="67"/>
  <c r="AA5" i="67"/>
  <c r="AA4" i="52"/>
  <c r="Z5" i="52"/>
  <c r="AA4" i="54"/>
  <c r="Z5" i="54"/>
  <c r="AA4" i="40"/>
  <c r="Z5" i="40"/>
  <c r="AA4" i="49"/>
  <c r="Z5" i="49"/>
  <c r="AA4" i="44"/>
  <c r="Z5" i="44"/>
  <c r="AA4" i="42"/>
  <c r="Z5" i="42"/>
  <c r="AF4" i="90" l="1"/>
  <c r="AE5" i="90"/>
  <c r="AG4" i="89"/>
  <c r="AF5" i="89"/>
  <c r="AE4" i="88"/>
  <c r="AD5" i="88"/>
  <c r="AE4" i="87"/>
  <c r="AD5" i="87"/>
  <c r="AF4" i="86"/>
  <c r="AE5" i="86"/>
  <c r="AG4" i="85"/>
  <c r="AF5" i="85"/>
  <c r="AE4" i="84"/>
  <c r="AD5" i="84"/>
  <c r="AG4" i="83"/>
  <c r="AF5" i="83"/>
  <c r="AF4" i="82"/>
  <c r="AE5" i="82"/>
  <c r="AC5" i="81"/>
  <c r="AD4" i="81"/>
  <c r="AD5" i="80"/>
  <c r="AE4" i="80"/>
  <c r="AC5" i="79"/>
  <c r="AD4" i="79"/>
  <c r="AB17" i="79"/>
  <c r="AC16" i="79"/>
  <c r="AB4" i="42"/>
  <c r="AA5" i="42"/>
  <c r="AB4" i="44"/>
  <c r="AA5" i="44"/>
  <c r="AB4" i="49"/>
  <c r="AA5" i="49"/>
  <c r="AB4" i="40"/>
  <c r="AA5" i="40"/>
  <c r="AB4" i="54"/>
  <c r="AA5" i="54"/>
  <c r="AB4" i="52"/>
  <c r="AA5" i="52"/>
  <c r="AC4" i="67"/>
  <c r="AB5" i="67"/>
  <c r="AC4" i="60"/>
  <c r="AB5" i="60"/>
  <c r="AC4" i="70"/>
  <c r="AB5" i="70"/>
  <c r="AC4" i="46"/>
  <c r="AB5" i="46"/>
  <c r="AH4" i="48"/>
  <c r="AH5" i="48" s="1"/>
  <c r="AG5" i="48"/>
  <c r="AG4" i="72"/>
  <c r="AF5" i="72"/>
  <c r="AD4" i="39"/>
  <c r="AC5" i="39"/>
  <c r="AG4" i="90" l="1"/>
  <c r="AF5" i="90"/>
  <c r="AG5" i="89"/>
  <c r="AH4" i="89"/>
  <c r="AH5" i="89" s="1"/>
  <c r="AF4" i="88"/>
  <c r="AE5" i="88"/>
  <c r="AF4" i="87"/>
  <c r="AE5" i="87"/>
  <c r="AF5" i="86"/>
  <c r="AG4" i="86"/>
  <c r="AG5" i="85"/>
  <c r="AH4" i="85"/>
  <c r="AH5" i="85" s="1"/>
  <c r="AF4" i="84"/>
  <c r="AE5" i="84"/>
  <c r="AG5" i="83"/>
  <c r="AH4" i="83"/>
  <c r="AH5" i="83" s="1"/>
  <c r="AF5" i="82"/>
  <c r="AG4" i="82"/>
  <c r="AD5" i="81"/>
  <c r="AE4" i="81"/>
  <c r="AE5" i="80"/>
  <c r="AF4" i="80"/>
  <c r="AC17" i="79"/>
  <c r="AD16" i="79"/>
  <c r="AD5" i="79"/>
  <c r="AE4" i="79"/>
  <c r="AE4" i="39"/>
  <c r="AD5" i="39"/>
  <c r="AH4" i="72"/>
  <c r="AH5" i="72" s="1"/>
  <c r="AG5" i="72"/>
  <c r="AD4" i="46"/>
  <c r="AC5" i="46"/>
  <c r="AD4" i="70"/>
  <c r="AC5" i="70"/>
  <c r="AD4" i="60"/>
  <c r="AC5" i="60"/>
  <c r="AD4" i="67"/>
  <c r="AC5" i="67"/>
  <c r="AC4" i="52"/>
  <c r="AB5" i="52"/>
  <c r="AC4" i="54"/>
  <c r="AB5" i="54"/>
  <c r="AB5" i="40"/>
  <c r="AC4" i="40"/>
  <c r="AB5" i="49"/>
  <c r="AC4" i="49"/>
  <c r="AB5" i="44"/>
  <c r="AC4" i="44"/>
  <c r="AB5" i="42"/>
  <c r="AC4" i="42"/>
  <c r="AG5" i="90" l="1"/>
  <c r="AH4" i="90"/>
  <c r="AH5" i="90" s="1"/>
  <c r="AF5" i="88"/>
  <c r="AG4" i="88"/>
  <c r="AF5" i="87"/>
  <c r="AG4" i="87"/>
  <c r="AG5" i="86"/>
  <c r="AH4" i="86"/>
  <c r="AH5" i="86" s="1"/>
  <c r="AF5" i="84"/>
  <c r="AG4" i="84"/>
  <c r="AG5" i="82"/>
  <c r="AH4" i="82"/>
  <c r="AH5" i="82" s="1"/>
  <c r="AF4" i="81"/>
  <c r="AE5" i="81"/>
  <c r="AF5" i="80"/>
  <c r="AG4" i="80"/>
  <c r="AE5" i="79"/>
  <c r="AF4" i="79"/>
  <c r="AD17" i="79"/>
  <c r="AE16" i="79"/>
  <c r="AC5" i="42"/>
  <c r="AD4" i="42"/>
  <c r="AC5" i="44"/>
  <c r="AD4" i="44"/>
  <c r="AC5" i="49"/>
  <c r="AD4" i="49"/>
  <c r="AC5" i="40"/>
  <c r="AD4" i="40"/>
  <c r="AD4" i="54"/>
  <c r="AC5" i="54"/>
  <c r="AD4" i="52"/>
  <c r="AC5" i="52"/>
  <c r="AE4" i="67"/>
  <c r="AD5" i="67"/>
  <c r="AE4" i="60"/>
  <c r="AD5" i="60"/>
  <c r="AE4" i="70"/>
  <c r="AD5" i="70"/>
  <c r="AD5" i="46"/>
  <c r="AE4" i="46"/>
  <c r="AF4" i="39"/>
  <c r="AE5" i="39"/>
  <c r="AG5" i="88" l="1"/>
  <c r="AH4" i="88"/>
  <c r="AH5" i="88" s="1"/>
  <c r="AG5" i="87"/>
  <c r="AH4" i="87"/>
  <c r="AH5" i="87" s="1"/>
  <c r="AG5" i="84"/>
  <c r="AH4" i="84"/>
  <c r="AH5" i="84" s="1"/>
  <c r="AG4" i="81"/>
  <c r="AF5" i="81"/>
  <c r="AH4" i="80"/>
  <c r="AH5" i="80" s="1"/>
  <c r="AG5" i="80"/>
  <c r="AE17" i="79"/>
  <c r="AF16" i="79"/>
  <c r="AF5" i="79"/>
  <c r="AG4" i="79"/>
  <c r="AE5" i="46"/>
  <c r="AF4" i="46"/>
  <c r="AE4" i="40"/>
  <c r="AD5" i="40"/>
  <c r="AE4" i="49"/>
  <c r="AD5" i="49"/>
  <c r="AE4" i="44"/>
  <c r="AD5" i="44"/>
  <c r="AE4" i="42"/>
  <c r="AD5" i="42"/>
  <c r="AF5" i="39"/>
  <c r="AG4" i="39"/>
  <c r="AE5" i="70"/>
  <c r="AF4" i="70"/>
  <c r="AF4" i="60"/>
  <c r="AE5" i="60"/>
  <c r="AF4" i="67"/>
  <c r="AE5" i="67"/>
  <c r="AE4" i="52"/>
  <c r="AD5" i="52"/>
  <c r="AE4" i="54"/>
  <c r="AD5" i="54"/>
  <c r="AG5" i="81" l="1"/>
  <c r="AH4" i="81"/>
  <c r="AH5" i="81" s="1"/>
  <c r="AG5" i="79"/>
  <c r="AH4" i="79"/>
  <c r="AH5" i="79" s="1"/>
  <c r="AF17" i="79"/>
  <c r="AG16" i="79"/>
  <c r="AF5" i="46"/>
  <c r="AG4" i="46"/>
  <c r="AG4" i="70"/>
  <c r="AF5" i="70"/>
  <c r="AH4" i="39"/>
  <c r="AH5" i="39" s="1"/>
  <c r="AG5" i="39"/>
  <c r="AE5" i="54"/>
  <c r="AF4" i="54"/>
  <c r="AE5" i="52"/>
  <c r="AF4" i="52"/>
  <c r="AF5" i="67"/>
  <c r="AG4" i="67"/>
  <c r="AF5" i="60"/>
  <c r="AG4" i="60"/>
  <c r="AE5" i="42"/>
  <c r="AF4" i="42"/>
  <c r="AE5" i="44"/>
  <c r="AF4" i="44"/>
  <c r="AF4" i="49"/>
  <c r="AE5" i="49"/>
  <c r="AE5" i="40"/>
  <c r="AF4" i="40"/>
  <c r="AG17" i="79" l="1"/>
  <c r="AH16" i="79"/>
  <c r="AH17" i="79" s="1"/>
  <c r="AG4" i="40"/>
  <c r="AF5" i="40"/>
  <c r="AG4" i="44"/>
  <c r="AF5" i="44"/>
  <c r="AG4" i="42"/>
  <c r="AF5" i="42"/>
  <c r="AH4" i="60"/>
  <c r="AH5" i="60" s="1"/>
  <c r="AG5" i="60"/>
  <c r="AG5" i="67"/>
  <c r="AH4" i="67"/>
  <c r="AH5" i="67" s="1"/>
  <c r="AF5" i="52"/>
  <c r="AG4" i="52"/>
  <c r="AF5" i="54"/>
  <c r="AG4" i="54"/>
  <c r="AH4" i="46"/>
  <c r="AH5" i="46" s="1"/>
  <c r="AG5" i="46"/>
  <c r="AG4" i="49"/>
  <c r="AF5" i="49"/>
  <c r="AH4" i="70"/>
  <c r="AH5" i="70" s="1"/>
  <c r="AG5" i="70"/>
  <c r="AH4" i="54" l="1"/>
  <c r="AH5" i="54" s="1"/>
  <c r="AG5" i="54"/>
  <c r="AH4" i="52"/>
  <c r="AH5" i="52" s="1"/>
  <c r="AG5" i="52"/>
  <c r="AH4" i="49"/>
  <c r="AH5" i="49" s="1"/>
  <c r="AG5" i="49"/>
  <c r="AH4" i="42"/>
  <c r="AH5" i="42" s="1"/>
  <c r="AG5" i="42"/>
  <c r="AH4" i="44"/>
  <c r="AH5" i="44" s="1"/>
  <c r="AG5" i="44"/>
  <c r="AG5" i="40"/>
  <c r="AH4" i="40"/>
  <c r="AH5" i="40" s="1"/>
</calcChain>
</file>

<file path=xl/comments1.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4.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5.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6.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7.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8.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9.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0.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1.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2.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3.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4.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5.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6.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7.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8.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19.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0.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1.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2.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3.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4.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5.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6.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7.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8.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29.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comments30.xml><?xml version="1.0" encoding="utf-8"?>
<comments xmlns="http://schemas.openxmlformats.org/spreadsheetml/2006/main">
  <authors>
    <author>HATUAN</author>
  </authors>
  <commentList>
    <comment ref="D4" authorId="0">
      <text>
        <r>
          <rPr>
            <b/>
            <sz val="8"/>
            <color indexed="81"/>
            <rFont val="Tahoma"/>
            <family val="2"/>
          </rPr>
          <t>GHI CHÚ:</t>
        </r>
        <r>
          <rPr>
            <sz val="8"/>
            <color indexed="81"/>
            <rFont val="Tahoma"/>
            <family val="2"/>
          </rPr>
          <t xml:space="preserve">
Chỉ cần thay đổi ngày tháng ở đây</t>
        </r>
      </text>
    </comment>
  </commentList>
</comments>
</file>

<file path=xl/sharedStrings.xml><?xml version="1.0" encoding="utf-8"?>
<sst xmlns="http://schemas.openxmlformats.org/spreadsheetml/2006/main" count="11791" uniqueCount="196">
  <si>
    <t xml:space="preserve"> STT</t>
  </si>
  <si>
    <t>X</t>
  </si>
  <si>
    <t>P</t>
  </si>
  <si>
    <t>Tr</t>
  </si>
  <si>
    <t>T</t>
  </si>
  <si>
    <t>R</t>
  </si>
  <si>
    <t>Ho</t>
  </si>
  <si>
    <t>L</t>
  </si>
  <si>
    <t>NĂM</t>
  </si>
  <si>
    <t>THÁNG</t>
  </si>
  <si>
    <t xml:space="preserve"> TS.NGÀY LV</t>
  </si>
  <si>
    <t xml:space="preserve">             HỌ VÀ TÊN </t>
  </si>
  <si>
    <t>THỨ</t>
  </si>
  <si>
    <t>HÀ PHƯỚC</t>
  </si>
  <si>
    <t>TUẤN</t>
  </si>
  <si>
    <t>LÀM VIỆC</t>
  </si>
  <si>
    <t>NGHỈ PHÉP</t>
  </si>
  <si>
    <t>NGHỈ CON ỐM</t>
  </si>
  <si>
    <t>NGHỈ KHÔNG LƯƠNG   Ro</t>
  </si>
  <si>
    <t>TRỰC  TRƯỜNG</t>
  </si>
  <si>
    <t>NGHỈ TAI NẠN LĐ</t>
  </si>
  <si>
    <t>NGHỈ VIỆC RIÊNG</t>
  </si>
  <si>
    <t>NGHỈ KHÔNG PHÉP       KP</t>
  </si>
  <si>
    <t>ĐI HỌC</t>
  </si>
  <si>
    <t>NGHỈ ỐM</t>
  </si>
  <si>
    <t>Ô</t>
  </si>
  <si>
    <t xml:space="preserve">NGHỈ LỄ  , TẾT </t>
  </si>
  <si>
    <t>NGHỈ THAI SẢN               S</t>
  </si>
  <si>
    <t>Chủ nhật</t>
  </si>
  <si>
    <t xml:space="preserve">TRƯỞNG ĐƠN VỊ </t>
  </si>
  <si>
    <t xml:space="preserve">NGƯỜI CHẤM CÔNG </t>
  </si>
  <si>
    <t>HÀ PHƯỚC TUẤN</t>
  </si>
  <si>
    <t xml:space="preserve">TRẦN THỊ DIỄM </t>
  </si>
  <si>
    <t>THÚY</t>
  </si>
  <si>
    <t xml:space="preserve">ĐÀM QUANG </t>
  </si>
  <si>
    <t>HIỆP</t>
  </si>
  <si>
    <t xml:space="preserve">     </t>
  </si>
  <si>
    <t xml:space="preserve"> TRƯỜNG CĐKT  LÝ TƯ TRỌNG TP.HCM</t>
  </si>
  <si>
    <t xml:space="preserve">   BẢNG CHẤM CÔNG</t>
  </si>
  <si>
    <t>CÔ</t>
  </si>
  <si>
    <t>VÕ THỊ THU</t>
  </si>
  <si>
    <t>THỦY</t>
  </si>
  <si>
    <t>NGUYỄN THỊ TUYẾT</t>
  </si>
  <si>
    <t>MAI</t>
  </si>
  <si>
    <t>NGUYỄN THANH</t>
  </si>
  <si>
    <t>SƠN A</t>
  </si>
  <si>
    <t>SƠN B</t>
  </si>
  <si>
    <t xml:space="preserve"> KÝ HIỆU:</t>
  </si>
  <si>
    <t>NGUYỄN THỊ</t>
  </si>
  <si>
    <t>THU</t>
  </si>
  <si>
    <t>Ngày    30   tháng    09  năm 2013</t>
  </si>
  <si>
    <t>Ngày    31   tháng    10  năm 2013</t>
  </si>
  <si>
    <t>Ngày    30   tháng    11  năm 2013</t>
  </si>
  <si>
    <t>Ngày    31   tháng    12  năm 2013</t>
  </si>
  <si>
    <t>LÀM BÙ LỄ</t>
  </si>
  <si>
    <t>BL</t>
  </si>
  <si>
    <t>Ngày    28   tháng    02  năm 2014</t>
  </si>
  <si>
    <t>Ngày    30   tháng    04  năm 2014</t>
  </si>
  <si>
    <t>Ngày    31   tháng    05  năm 2014</t>
  </si>
  <si>
    <t>Ngày    31   tháng    07  năm 2014</t>
  </si>
  <si>
    <t>Ngày    31   tháng    08  năm 2014</t>
  </si>
  <si>
    <t>11/1</t>
  </si>
  <si>
    <t>18/12</t>
  </si>
  <si>
    <t>ĐƠN VỊ : PHÒNG KT&amp;KĐCLGD</t>
  </si>
  <si>
    <t>Ghi chú: STT từ 2 đến 6 do trung tâm Truyền thông và Thư viện chấm công từ ngày 20/09/2013</t>
  </si>
  <si>
    <t>VÕ THỊ ANH</t>
  </si>
  <si>
    <t>ĐÀO</t>
  </si>
  <si>
    <t>NGUYỄN THỊ ÁNH</t>
  </si>
  <si>
    <t>NGUYỄN VĂN</t>
  </si>
  <si>
    <t>SƠN</t>
  </si>
  <si>
    <t>NGUYỄN THỊ THANH</t>
  </si>
  <si>
    <t>THẢO</t>
  </si>
  <si>
    <t>GIÁP THỊ</t>
  </si>
  <si>
    <t>VƯỢNG</t>
  </si>
  <si>
    <t>NGUYỄN YẾN</t>
  </si>
  <si>
    <t>NHI</t>
  </si>
  <si>
    <t>TN</t>
  </si>
  <si>
    <t>TRƯỜNG NGHỈ</t>
  </si>
  <si>
    <t>Ngày    27   tháng    01  năm 2014</t>
  </si>
  <si>
    <t>LÀM 1/2 NGÀY                 H</t>
  </si>
  <si>
    <t>H</t>
  </si>
  <si>
    <t>ĐI HỘI THẢO</t>
  </si>
  <si>
    <t>HT</t>
  </si>
  <si>
    <t>Ro</t>
  </si>
  <si>
    <t>GHI CHÚ:</t>
  </si>
  <si>
    <t>2. Ngày 27/04 Hội thao Công đoàn.</t>
  </si>
  <si>
    <t>1. Ngày 13/04 họp toạ đàm nhà trường với sinh viên tại Hội trường A.</t>
  </si>
  <si>
    <t>1. Ngày 11/05 - Hội thao Công đoàn</t>
  </si>
  <si>
    <t>DU LỊCH HÈ</t>
  </si>
  <si>
    <t>DL</t>
  </si>
  <si>
    <t>CĐ</t>
  </si>
  <si>
    <t>NGHỈ CHẾ ĐỘ                  CĐ</t>
  </si>
  <si>
    <t>VỀ NGUỒN</t>
  </si>
  <si>
    <t>VN</t>
  </si>
  <si>
    <t>Ngày    30   tháng    09  năm 2014</t>
  </si>
  <si>
    <t>TẬP HUẤN</t>
  </si>
  <si>
    <t>TH</t>
  </si>
  <si>
    <t>Ngày    31   tháng    10  năm 2014</t>
  </si>
  <si>
    <t>CÔNG TÁC</t>
  </si>
  <si>
    <t>CT</t>
  </si>
  <si>
    <t>NB</t>
  </si>
  <si>
    <t>NGHỈ BÙ NGÀY THỨ 7</t>
  </si>
  <si>
    <t>HN</t>
  </si>
  <si>
    <r>
      <t>GHI CHÚ</t>
    </r>
    <r>
      <rPr>
        <sz val="9"/>
        <rFont val="Times New Roman"/>
        <family val="1"/>
      </rPr>
      <t>: Ngày 14/12 Tuấn dự "Nghe thanh niên nói, nói thanh niên nghe"</t>
    </r>
  </si>
  <si>
    <t>ĐƠN VỊ : PHÒNG KT&amp;ĐBCL</t>
  </si>
  <si>
    <t>NGHỈ BÙ</t>
  </si>
  <si>
    <r>
      <t>GHI CHÚ</t>
    </r>
    <r>
      <rPr>
        <sz val="9"/>
        <rFont val="Times New Roman"/>
        <family val="1"/>
      </rPr>
      <t>: Ngày 15/12 và 22/12 Cô Nguyễn Thị Thu làm bù vào ngày 05/01 và 12/01/2015: phục vụ kỳ thi HTHP HK1</t>
    </r>
  </si>
  <si>
    <t>GHI CHÚ: 15/03 Nhi tham gia kỳ thi KT năng lực Tiếng Anh</t>
  </si>
  <si>
    <t>NGUYỄN CHÍ</t>
  </si>
  <si>
    <t>NHÂN</t>
  </si>
  <si>
    <t>VŨ THỊ THU</t>
  </si>
  <si>
    <t>THUỶ</t>
  </si>
  <si>
    <r>
      <t xml:space="preserve">Ghi chú: </t>
    </r>
    <r>
      <rPr>
        <sz val="9"/>
        <rFont val="Times New Roman"/>
        <family val="1"/>
      </rPr>
      <t>Ngày 19 và 26: tham dự hội thao công đoàn</t>
    </r>
  </si>
  <si>
    <r>
      <t>GHI CHÚ:</t>
    </r>
    <r>
      <rPr>
        <sz val="9"/>
        <rFont val="Times New Roman"/>
        <family val="1"/>
      </rPr>
      <t xml:space="preserve"> 17/05 Nhi tham gia kỳ thi CC A, B Tiếng Anh</t>
    </r>
  </si>
  <si>
    <t>B7</t>
  </si>
  <si>
    <t>NGHỈ, LÀM BÙ THỨ 7</t>
  </si>
  <si>
    <r>
      <t xml:space="preserve">Ghi chú: </t>
    </r>
    <r>
      <rPr>
        <sz val="9"/>
        <rFont val="Times New Roman"/>
        <family val="1"/>
      </rPr>
      <t>Ngày 28/07 Cô Thu báo ốm, xin nghỉ và làm bù vào thứ bảy ngày 01/08</t>
    </r>
  </si>
  <si>
    <r>
      <t xml:space="preserve">Ghi chú: </t>
    </r>
    <r>
      <rPr>
        <sz val="9"/>
        <rFont val="Times New Roman"/>
        <family val="1"/>
      </rPr>
      <t>Ngày 10/08 Cô Thu báo ốm, xin nghỉ và làm bù vào thứ bảy ngày 15/08</t>
    </r>
  </si>
  <si>
    <t>CHUYỂN LÀM BÙ THỨ 7</t>
  </si>
  <si>
    <r>
      <t xml:space="preserve">Ghi chú: </t>
    </r>
    <r>
      <rPr>
        <sz val="9"/>
        <rFont val="Times New Roman"/>
        <family val="1"/>
      </rPr>
      <t>Ngày 17/10 Hội nghị CB-VC phòng</t>
    </r>
  </si>
  <si>
    <t>HỘI THAO TRƯỜNG       HT</t>
  </si>
  <si>
    <t>ỦY BAN NHÂN DÂN TP.HỒ CHÍ MINH</t>
  </si>
  <si>
    <t xml:space="preserve">CỘNG HÒA XÃ HỘI CHỦ NGHĨA VIỆT NAM </t>
  </si>
  <si>
    <t>TRƯỜNG CAO ĐẲNG KỸ THUẬT
LÝ TỰ TRỌNG TP.HỒ CHÍ MINH</t>
  </si>
  <si>
    <t xml:space="preserve">Độc lập - Tự do - Hạnh phúc </t>
  </si>
  <si>
    <t>Thành phố Hồ Chí Minh, ngày 13 tháng 6 năm 2016</t>
  </si>
  <si>
    <t>BẢNG THỐNG KÊ</t>
  </si>
  <si>
    <t xml:space="preserve">SỐ  NGÀY NGHỈ PHÉP CỦA CÁN BỘ - NHÂN VIÊN KHỐI CHUYÊN NGHIỆP NĂM HỌC 2015 - 2016 </t>
  </si>
  <si>
    <t>(Tính từ ngày 01/9/2015 đến ngày 31/5/2016)</t>
  </si>
  <si>
    <t>STT</t>
  </si>
  <si>
    <t>HỌ TÊN</t>
  </si>
  <si>
    <t>Đơn vị công tác</t>
  </si>
  <si>
    <t>Năm công tác</t>
  </si>
  <si>
    <t>Số ngày phép năm học 2015 - 2016</t>
  </si>
  <si>
    <t>Ngày nghỉ cụ thể trong năm học 2015 - 2016</t>
  </si>
  <si>
    <t>Ngày nghỉ không trừ phép trong năm học 2015 - 2016</t>
  </si>
  <si>
    <t>Ghi chú</t>
  </si>
  <si>
    <t>Phép năm</t>
  </si>
  <si>
    <t>Theo LLĐ</t>
  </si>
  <si>
    <t>Số ngày đã nghỉ trong NH 2014-2015</t>
  </si>
  <si>
    <t>Số ngày đã nghỉ trong NH 2015-2016</t>
  </si>
  <si>
    <t>Số ngày còn được nghỉ</t>
  </si>
  <si>
    <t>A</t>
  </si>
  <si>
    <t>B</t>
  </si>
  <si>
    <t>C</t>
  </si>
  <si>
    <t>01</t>
  </si>
  <si>
    <t>Hà Phước</t>
  </si>
  <si>
    <t>P. KT và ĐBCL</t>
  </si>
  <si>
    <t>02</t>
  </si>
  <si>
    <t xml:space="preserve">Võ Thị Anh </t>
  </si>
  <si>
    <t>Nghỉ: 13, 16, 17/11/2015 (3)
Nghỉ: 14, 16, 17/12/2015 (3)
Nghỉ: 25, 26/01/2016 (2)</t>
  </si>
  <si>
    <t>03</t>
  </si>
  <si>
    <t xml:space="preserve">Nguyễn Chí </t>
  </si>
  <si>
    <t>04</t>
  </si>
  <si>
    <t xml:space="preserve">Nguyễn Thanh </t>
  </si>
  <si>
    <t xml:space="preserve">SƠN </t>
  </si>
  <si>
    <t>Nghỉ: 11, 12/11/2015 (2)
Nghỉ: 02, 03/02/2016 (2)</t>
  </si>
  <si>
    <t>05</t>
  </si>
  <si>
    <t>Nguyễn Văn</t>
  </si>
  <si>
    <t>Nghỉ: 24, 25/12/2015 (2)
Nghỉ: 11/5/2016</t>
  </si>
  <si>
    <t>06</t>
  </si>
  <si>
    <t xml:space="preserve">Vũ Thị Thu </t>
  </si>
  <si>
    <t>Nghỉ: 22, 28/10/2015 (2)
Nghỉ: 24, 25/3/2016 (2)
Nghỉ: 30, 31/5/2016 (2)</t>
  </si>
  <si>
    <t>07</t>
  </si>
  <si>
    <t xml:space="preserve">Nguyễn Yến </t>
  </si>
  <si>
    <t>Nghỉ: 03, 31/10/2015 (2)
Nghỉ: 26, 28, 29, 30, 31/12/2015 (5)</t>
  </si>
  <si>
    <t>TỔNG</t>
  </si>
  <si>
    <t xml:space="preserve">Ghi chú: </t>
  </si>
  <si>
    <r>
      <t xml:space="preserve">              - Số ngày nghỉ trên đây tính căn cứ vào bảng chấm công của đơn vị và giấy xin phép của cá nhân đã được Ban Giám hiệu duyệt (từ 01/9/2015 đến 31/5/2016).</t>
    </r>
    <r>
      <rPr>
        <sz val="12"/>
        <color indexed="1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</si>
  <si>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</si>
  <si>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10/07/2016 để theo dõi và tổng hợp. </t>
  </si>
  <si>
    <t xml:space="preserve">              - Số ngày phép còn lại trong năm học 2015-2016 (cột 6), đơn vị sắp xếp nghỉ trước ngày 31/8/2016. Từ ngày 01/9/2016, ngày nghỉ phép của CB, NV được tính trong phép NH 2016-2017.</t>
  </si>
  <si>
    <t xml:space="preserve">   PHIẾU ĐĂNG KÝ NGHỈ PHÉP NĂM</t>
  </si>
  <si>
    <t>THÁNG 07 NĂM 2016</t>
  </si>
  <si>
    <t>THÁNG 08 NĂM 2016</t>
  </si>
  <si>
    <t>01/7 đến 30/7 thi học kỳ 2 (chính và phụ) các khóa: Cả phòng</t>
  </si>
  <si>
    <t>Tên</t>
  </si>
  <si>
    <t>CÒN LẠI</t>
  </si>
  <si>
    <t>15-16</t>
  </si>
  <si>
    <t>ĐK</t>
  </si>
  <si>
    <t>23 đến 28 tháng 7 coi thi TN 14TC: Cả phòng</t>
  </si>
  <si>
    <t>01/8 đến 06/8: chấm thi tốt nghiệp: T. VSơn, T Nhân, T Tuấn</t>
  </si>
  <si>
    <t>08/8 đến 09/8: công bố điểm thi tốt nghiệp: C. Đào</t>
  </si>
  <si>
    <t>10 đến 19/8: phúc khảo thi tốt nghiệp 14TC: Cả phòng</t>
  </si>
  <si>
    <t>NGHỈ LÀM BÙ T7</t>
  </si>
  <si>
    <t>10/3</t>
  </si>
  <si>
    <t xml:space="preserve">   BẢNG CHẤM CÔNG PHÉP</t>
  </si>
  <si>
    <t>ĐÃ NGHỈ</t>
  </si>
  <si>
    <t>TC</t>
  </si>
  <si>
    <t>NGHỈ CHẾ ĐỘ</t>
  </si>
  <si>
    <t xml:space="preserve"> TRƯỜNG CAO ĐẲNG KỸ THUẬT
LÝ TỰ TRỌNG TP.HỒ CHÍ MINH</t>
  </si>
  <si>
    <t>T.Tuấn: ngày 26/8 nghỉ phép thay ngày 29/7</t>
  </si>
  <si>
    <t>LÀM NGÀY THỨ BẢY</t>
  </si>
  <si>
    <t>HỘI NGHỊ                         HN</t>
  </si>
  <si>
    <t>C
L</t>
  </si>
  <si>
    <t xml:space="preserve"> TRƯỜNG CAO ĐẲNG LÝ TỰ TRỌNG
TP.HỒ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</si>
</sst>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
    <numFmt numFmtId="165" formatCode="dd"/>
    <numFmt numFmtId="166" formatCode="mm"/>
    <numFmt numFmtId="167" formatCode="yyyy"/>
    <numFmt numFmtId="168" formatCode="#,##0.0"/>
  </numFmts>
  <fonts count="38" x14ac:knownFonts="1">
    <font>
      <sz val="12"/>
      <name val="Arial"/>
    </font>
    <font>
      <sz val="10"/>
      <name val="Arial"/>
      <family val="2"/>
    </font>
    <font>
      <sz val="10"/>
      <name val="VNI-Times"/>
    </font>
    <font>
      <sz val="8"/>
      <name val="Arial"/>
      <family val="2"/>
    </font>
    <font>
      <b/>
      <sz val="10"/>
      <name val="Times New Roman"/>
      <family val="1"/>
    </font>
    <font>
      <sz val="10"/>
      <name val="Times New Roman"/>
      <family val="1"/>
    </font>
    <font>
      <b/>
      <sz val="18"/>
      <name val="Times New Roman"/>
      <family val="1"/>
    </font>
    <font>
      <sz val="22"/>
      <name val="Times New Roman"/>
      <family val="1"/>
    </font>
    <font>
      <sz val="24"/>
      <name val="Times New Roman"/>
      <family val="1"/>
    </font>
    <font>
      <sz val="12"/>
      <name val="Times New Roman"/>
      <family val="1"/>
    </font>
    <font>
      <b/>
      <sz val="12"/>
      <name val="Times New Roman"/>
      <family val="1"/>
    </font>
    <font>
      <b/>
      <sz val="9"/>
      <name val="Times New Roman"/>
      <family val="1"/>
    </font>
    <font>
      <sz val="9"/>
      <name val="Times New Roman"/>
      <family val="1"/>
    </font>
    <font>
      <i/>
      <sz val="9"/>
      <name val="Times New Roman"/>
      <family val="1"/>
    </font>
    <font>
      <b/>
      <i/>
      <sz val="9"/>
      <name val="Times New Roman"/>
      <family val="1"/>
    </font>
    <font>
      <b/>
      <sz val="8"/>
      <name val="Times New Roman"/>
      <family val="1"/>
    </font>
    <font>
      <sz val="8"/>
      <color indexed="81"/>
      <name val="Tahoma"/>
      <family val="2"/>
    </font>
    <font>
      <b/>
      <sz val="8"/>
      <color indexed="81"/>
      <name val="Tahoma"/>
      <family val="2"/>
    </font>
    <font>
      <b/>
      <u/>
      <sz val="9"/>
      <name val="Times New Roman"/>
      <family val="1"/>
    </font>
    <font>
      <sz val="12"/>
      <name val="VNI-Times"/>
    </font>
    <font>
      <b/>
      <sz val="13"/>
      <name val="Times New Roman"/>
      <family val="1"/>
    </font>
    <font>
      <b/>
      <sz val="10"/>
      <color indexed="10"/>
      <name val="Times New Roman"/>
      <family val="1"/>
    </font>
    <font>
      <i/>
      <sz val="12"/>
      <name val="Times New Roman"/>
      <family val="1"/>
    </font>
    <font>
      <b/>
      <sz val="16"/>
      <name val="Times New Roman"/>
      <family val="1"/>
    </font>
    <font>
      <b/>
      <sz val="14"/>
      <name val="Times New Roman"/>
      <family val="1"/>
    </font>
    <font>
      <b/>
      <sz val="10"/>
      <name val="VNI-Times"/>
    </font>
    <font>
      <b/>
      <sz val="10"/>
      <name val="Times New Roman"/>
      <family val="1"/>
      <charset val="163"/>
    </font>
    <font>
      <sz val="10"/>
      <name val="Times New Roman"/>
      <family val="1"/>
      <charset val="163"/>
    </font>
    <font>
      <sz val="8"/>
      <name val="Times New Roman"/>
      <family val="1"/>
    </font>
    <font>
      <sz val="12"/>
      <color indexed="10"/>
      <name val="Times New Roman"/>
      <family val="1"/>
    </font>
    <font>
      <sz val="12"/>
      <color indexed="10"/>
      <name val="VNI-Times"/>
    </font>
    <font>
      <b/>
      <u/>
      <sz val="12"/>
      <name val="Times New Roman"/>
      <family val="1"/>
    </font>
    <font>
      <b/>
      <sz val="11"/>
      <name val="Times New Roman"/>
      <family val="1"/>
    </font>
    <font>
      <b/>
      <i/>
      <sz val="11"/>
      <name val="Times New Roman"/>
      <family val="1"/>
    </font>
    <font>
      <sz val="11"/>
      <name val="Times New Roman"/>
      <family val="1"/>
    </font>
    <font>
      <b/>
      <sz val="12"/>
      <name val="VNI-Times"/>
    </font>
    <font>
      <sz val="12"/>
      <name val="Times New Roman"/>
      <family val="1"/>
    </font>
    <font>
      <sz val="14.4"/>
      <name val="Times New Roman"/>
      <family val="1"/>
    </font>
  </fonts>
  <fills count="19">
    <fill>
      <patternFill patternType="none"/>
    </fill>
    <fill>
      <patternFill patternType="gray125"/>
    </fill>
    <fill>
      <patternFill patternType="solid">
        <fgColor indexed="65"/>
        <bgColor indexed="64"/>
      </patternFill>
    </fill>
    <fill>
      <patternFill patternType="gray0625"/>
    </fill>
    <fill>
      <patternFill patternType="lightGrid">
        <bgColor indexed="51"/>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14"/>
        <bgColor indexed="64"/>
      </patternFill>
    </fill>
    <fill>
      <patternFill patternType="solid">
        <fgColor indexed="50"/>
        <bgColor indexed="64"/>
      </patternFill>
    </fill>
    <fill>
      <patternFill patternType="lightGrid"/>
    </fill>
    <fill>
      <patternFill patternType="solid">
        <fgColor indexed="10"/>
        <bgColor indexed="64"/>
      </patternFill>
    </fill>
    <fill>
      <patternFill patternType="gray0625">
        <bgColor indexed="11"/>
      </patternFill>
    </fill>
    <fill>
      <patternFill patternType="gray0625">
        <bgColor indexed="15"/>
      </patternFill>
    </fill>
    <fill>
      <patternFill patternType="solid">
        <fgColor rgb="FFFFC000"/>
        <bgColor indexed="64"/>
      </patternFill>
    </fill>
    <fill>
      <patternFill patternType="solid">
        <fgColor indexed="9"/>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5">
    <xf numFmtId="0" fontId="0" fillId="0" borderId="0"/>
    <xf numFmtId="0" fontId="19" fillId="0" borderId="0"/>
    <xf numFmtId="0" fontId="1" fillId="0" borderId="0"/>
    <xf numFmtId="0" fontId="2" fillId="0" borderId="0"/>
    <xf numFmtId="0" fontId="36" fillId="0" borderId="0"/>
  </cellStyleXfs>
  <cellXfs count="255">
    <xf numFmtId="0" fontId="0" fillId="0" borderId="0" xfId="0"/>
    <xf numFmtId="0" fontId="9" fillId="0" borderId="0" xfId="0" applyFont="1"/>
    <xf numFmtId="164" fontId="12" fillId="2" borderId="1" xfId="2" applyNumberFormat="1" applyFont="1" applyFill="1" applyBorder="1" applyAlignment="1">
      <alignment horizontal="center"/>
    </xf>
    <xf numFmtId="0" fontId="11" fillId="0" borderId="2" xfId="2" applyFont="1" applyBorder="1" applyAlignment="1">
      <alignment horizontal="right"/>
    </xf>
    <xf numFmtId="0" fontId="12" fillId="0" borderId="3" xfId="2" applyFont="1" applyBorder="1" applyAlignment="1">
      <alignment horizontal="right"/>
    </xf>
    <xf numFmtId="0" fontId="12" fillId="2" borderId="1" xfId="2" applyFont="1" applyFill="1" applyBorder="1" applyAlignment="1">
      <alignment horizontal="center"/>
    </xf>
    <xf numFmtId="0" fontId="12" fillId="0" borderId="1" xfId="0" applyFont="1" applyBorder="1" applyAlignment="1">
      <alignment horizontal="center" wrapText="1"/>
    </xf>
    <xf numFmtId="0" fontId="12" fillId="3" borderId="1" xfId="0" applyFont="1" applyFill="1" applyBorder="1"/>
    <xf numFmtId="0" fontId="12" fillId="0" borderId="1" xfId="0" applyFont="1" applyBorder="1" applyAlignment="1">
      <alignment horizontal="center" vertical="center" wrapText="1"/>
    </xf>
    <xf numFmtId="0" fontId="12" fillId="0" borderId="1" xfId="0" quotePrefix="1" applyFont="1" applyBorder="1" applyAlignment="1">
      <alignment horizontal="center" vertical="center" wrapText="1"/>
    </xf>
    <xf numFmtId="0" fontId="12" fillId="0" borderId="1" xfId="2" applyFont="1" applyFill="1" applyBorder="1" applyAlignment="1">
      <alignment horizontal="center"/>
    </xf>
    <xf numFmtId="0" fontId="12" fillId="0" borderId="0" xfId="2" quotePrefix="1" applyFont="1" applyBorder="1" applyAlignment="1">
      <alignment horizontal="center"/>
    </xf>
    <xf numFmtId="0" fontId="12" fillId="0" borderId="0" xfId="3" applyFont="1" applyBorder="1"/>
    <xf numFmtId="0" fontId="11" fillId="2" borderId="0" xfId="2" applyFont="1" applyFill="1" applyBorder="1" applyAlignment="1">
      <alignment horizontal="center"/>
    </xf>
    <xf numFmtId="0" fontId="12" fillId="0" borderId="0" xfId="2" applyFont="1" applyFill="1" applyBorder="1"/>
    <xf numFmtId="0" fontId="12" fillId="0" borderId="0" xfId="2" applyFont="1" applyBorder="1"/>
    <xf numFmtId="0" fontId="11" fillId="0" borderId="0" xfId="2" applyFont="1"/>
    <xf numFmtId="0" fontId="12" fillId="0" borderId="0" xfId="2" applyFont="1"/>
    <xf numFmtId="0" fontId="12" fillId="0" borderId="0" xfId="2" applyFont="1" applyFill="1"/>
    <xf numFmtId="0" fontId="12" fillId="4" borderId="1" xfId="2" applyFont="1" applyFill="1" applyBorder="1"/>
    <xf numFmtId="0" fontId="12" fillId="3" borderId="0" xfId="2" applyFont="1" applyFill="1"/>
    <xf numFmtId="0" fontId="12" fillId="0" borderId="0" xfId="2" applyFont="1" applyAlignment="1">
      <alignment horizontal="center"/>
    </xf>
    <xf numFmtId="0" fontId="13" fillId="0" borderId="0" xfId="2" applyFont="1" applyAlignment="1">
      <alignment horizontal="center"/>
    </xf>
    <xf numFmtId="0" fontId="11" fillId="0" borderId="2" xfId="0" applyFont="1" applyBorder="1" applyAlignment="1">
      <alignment horizontal="justify" wrapText="1"/>
    </xf>
    <xf numFmtId="0" fontId="11" fillId="0" borderId="3" xfId="2" applyFont="1" applyBorder="1" applyAlignment="1">
      <alignment horizontal="left"/>
    </xf>
    <xf numFmtId="0" fontId="11" fillId="0" borderId="2" xfId="2" applyFont="1" applyBorder="1" applyAlignment="1">
      <alignment horizontal="left"/>
    </xf>
    <xf numFmtId="0" fontId="5" fillId="0" borderId="0" xfId="2" applyFont="1" applyAlignment="1">
      <alignment horizontal="center" vertical="center"/>
    </xf>
    <xf numFmtId="0" fontId="7" fillId="0" borderId="0" xfId="2" applyFont="1" applyAlignment="1">
      <alignment horizontal="center" vertical="center"/>
    </xf>
    <xf numFmtId="0" fontId="8" fillId="0" borderId="0" xfId="2" applyFont="1" applyAlignment="1">
      <alignment horizontal="center" vertical="center"/>
    </xf>
    <xf numFmtId="0" fontId="5" fillId="0" borderId="0" xfId="2" applyFont="1" applyFill="1" applyAlignment="1">
      <alignment horizontal="center" vertical="center"/>
    </xf>
    <xf numFmtId="0" fontId="9" fillId="0" borderId="0" xfId="0" applyFont="1" applyAlignment="1">
      <alignment horizontal="center" vertical="center"/>
    </xf>
    <xf numFmtId="0" fontId="10" fillId="0" borderId="0" xfId="2" applyFont="1" applyAlignment="1">
      <alignment horizontal="center" vertical="center"/>
    </xf>
    <xf numFmtId="0" fontId="12" fillId="0" borderId="0" xfId="2" applyFont="1" applyAlignment="1"/>
    <xf numFmtId="0" fontId="12" fillId="0"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12" fillId="0" borderId="1" xfId="0" quotePrefix="1" applyFont="1" applyFill="1" applyBorder="1" applyAlignment="1">
      <alignment horizontal="center" vertical="center" wrapText="1"/>
    </xf>
    <xf numFmtId="164" fontId="12" fillId="5" borderId="1" xfId="2" applyNumberFormat="1" applyFont="1" applyFill="1" applyBorder="1" applyAlignment="1">
      <alignment horizontal="center"/>
    </xf>
    <xf numFmtId="164" fontId="12" fillId="6" borderId="1" xfId="2" applyNumberFormat="1" applyFont="1" applyFill="1" applyBorder="1" applyAlignment="1">
      <alignment horizontal="center"/>
    </xf>
    <xf numFmtId="164" fontId="12" fillId="7" borderId="1" xfId="2" applyNumberFormat="1" applyFont="1" applyFill="1" applyBorder="1" applyAlignment="1">
      <alignment horizontal="center"/>
    </xf>
    <xf numFmtId="49" fontId="5" fillId="0" borderId="0" xfId="2" applyNumberFormat="1" applyFont="1" applyAlignment="1">
      <alignment horizontal="center" vertical="center"/>
    </xf>
    <xf numFmtId="49" fontId="5" fillId="0" borderId="0" xfId="2" applyNumberFormat="1" applyFont="1" applyFill="1" applyAlignment="1">
      <alignment horizontal="center" vertical="center"/>
    </xf>
    <xf numFmtId="49" fontId="9" fillId="0" borderId="0" xfId="0" applyNumberFormat="1" applyFont="1" applyAlignment="1">
      <alignment horizontal="center" vertical="center"/>
    </xf>
    <xf numFmtId="164" fontId="12" fillId="0" borderId="1" xfId="2" applyNumberFormat="1" applyFont="1" applyFill="1" applyBorder="1" applyAlignment="1">
      <alignment horizontal="center"/>
    </xf>
    <xf numFmtId="0" fontId="12" fillId="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0" borderId="4" xfId="2" applyFont="1" applyBorder="1" applyAlignment="1"/>
    <xf numFmtId="0" fontId="12" fillId="10" borderId="1" xfId="2" applyFont="1" applyFill="1" applyBorder="1"/>
    <xf numFmtId="0" fontId="12" fillId="7" borderId="1" xfId="0" applyFont="1" applyFill="1" applyBorder="1" applyAlignment="1">
      <alignment horizontal="center" vertical="center" wrapText="1"/>
    </xf>
    <xf numFmtId="165" fontId="5" fillId="0" borderId="0" xfId="2" applyNumberFormat="1" applyFont="1" applyAlignment="1">
      <alignment horizontal="center" vertical="center"/>
    </xf>
    <xf numFmtId="166" fontId="10" fillId="0" borderId="0" xfId="2" applyNumberFormat="1" applyFont="1" applyAlignment="1">
      <alignment horizontal="center" vertical="center"/>
    </xf>
    <xf numFmtId="165" fontId="12" fillId="2" borderId="1" xfId="2" applyNumberFormat="1" applyFont="1" applyFill="1" applyBorder="1" applyAlignment="1">
      <alignment horizontal="center"/>
    </xf>
    <xf numFmtId="165" fontId="12" fillId="0" borderId="1" xfId="2" applyNumberFormat="1" applyFont="1" applyFill="1" applyBorder="1" applyAlignment="1">
      <alignment horizontal="center"/>
    </xf>
    <xf numFmtId="14" fontId="12" fillId="0" borderId="0" xfId="2" applyNumberFormat="1" applyFont="1"/>
    <xf numFmtId="0" fontId="9" fillId="0" borderId="0" xfId="0" applyFont="1" applyFill="1"/>
    <xf numFmtId="0" fontId="12" fillId="0" borderId="0" xfId="2" applyFont="1" applyAlignment="1">
      <alignment horizontal="justify"/>
    </xf>
    <xf numFmtId="0" fontId="0" fillId="0" borderId="0" xfId="0" applyAlignment="1">
      <alignment horizontal="justify"/>
    </xf>
    <xf numFmtId="0" fontId="11" fillId="0" borderId="0" xfId="2" applyFont="1" applyAlignment="1">
      <alignment horizontal="right"/>
    </xf>
    <xf numFmtId="0" fontId="12" fillId="0" borderId="1" xfId="2" applyFont="1" applyBorder="1" applyAlignment="1">
      <alignment horizontal="center"/>
    </xf>
    <xf numFmtId="0" fontId="12" fillId="11" borderId="1" xfId="0" applyFont="1" applyFill="1" applyBorder="1" applyAlignment="1">
      <alignment horizontal="center" vertical="center" wrapText="1"/>
    </xf>
    <xf numFmtId="0" fontId="11" fillId="10" borderId="1" xfId="2" applyFont="1" applyFill="1" applyBorder="1" applyAlignment="1">
      <alignment horizontal="center" vertical="center"/>
    </xf>
    <xf numFmtId="0" fontId="9" fillId="0" borderId="0" xfId="0" applyFont="1" applyBorder="1"/>
    <xf numFmtId="0" fontId="12" fillId="3" borderId="1" xfId="2" applyFont="1" applyFill="1" applyBorder="1"/>
    <xf numFmtId="0" fontId="11" fillId="0" borderId="2" xfId="0" applyFont="1" applyBorder="1" applyAlignment="1">
      <alignment horizontal="justify" vertical="center" wrapText="1"/>
    </xf>
    <xf numFmtId="0" fontId="11" fillId="0" borderId="3" xfId="2" applyFont="1" applyBorder="1" applyAlignment="1">
      <alignment horizontal="left" vertical="center"/>
    </xf>
    <xf numFmtId="0" fontId="11" fillId="0" borderId="2" xfId="2" applyFont="1" applyBorder="1" applyAlignment="1">
      <alignment horizontal="left" vertical="center"/>
    </xf>
    <xf numFmtId="0" fontId="9" fillId="0" borderId="0" xfId="0" applyFont="1" applyAlignment="1">
      <alignment vertical="center"/>
    </xf>
    <xf numFmtId="0" fontId="12" fillId="10" borderId="1" xfId="2" applyFont="1" applyFill="1" applyBorder="1" applyAlignment="1">
      <alignment vertical="center"/>
    </xf>
    <xf numFmtId="164" fontId="12" fillId="11" borderId="1" xfId="2" applyNumberFormat="1" applyFont="1" applyFill="1" applyBorder="1" applyAlignment="1">
      <alignment horizontal="center"/>
    </xf>
    <xf numFmtId="0" fontId="12" fillId="0" borderId="0" xfId="2" applyFont="1" applyAlignment="1">
      <alignment vertical="center"/>
    </xf>
    <xf numFmtId="0" fontId="12" fillId="0" borderId="0" xfId="2" applyFont="1" applyFill="1" applyAlignment="1">
      <alignment vertical="center"/>
    </xf>
    <xf numFmtId="0" fontId="12" fillId="0" borderId="0" xfId="2" applyFont="1" applyAlignment="1">
      <alignment horizontal="center" vertical="center"/>
    </xf>
    <xf numFmtId="0" fontId="12" fillId="3" borderId="0" xfId="2" applyFont="1" applyFill="1" applyAlignment="1">
      <alignment horizontal="center" vertical="center"/>
    </xf>
    <xf numFmtId="0" fontId="12" fillId="6" borderId="1" xfId="2" applyFont="1" applyFill="1" applyBorder="1" applyAlignment="1">
      <alignment horizontal="center"/>
    </xf>
    <xf numFmtId="0" fontId="12" fillId="6" borderId="1" xfId="2" applyFont="1" applyFill="1" applyBorder="1" applyAlignment="1">
      <alignment horizontal="center" vertical="center"/>
    </xf>
    <xf numFmtId="0" fontId="12" fillId="6"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2" fillId="12"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12" fillId="5" borderId="1" xfId="2" applyFont="1" applyFill="1" applyBorder="1"/>
    <xf numFmtId="0" fontId="12" fillId="13" borderId="1" xfId="0" applyFont="1" applyFill="1" applyBorder="1" applyAlignment="1">
      <alignment horizontal="center" vertical="center"/>
    </xf>
    <xf numFmtId="0" fontId="12" fillId="5" borderId="1" xfId="2" applyFont="1" applyFill="1" applyBorder="1" applyAlignment="1">
      <alignment horizontal="center"/>
    </xf>
    <xf numFmtId="0" fontId="12" fillId="0" borderId="1" xfId="0" applyFont="1" applyFill="1" applyBorder="1" applyAlignment="1" applyProtection="1">
      <alignment horizontal="center" vertical="center"/>
      <protection hidden="1"/>
    </xf>
    <xf numFmtId="0" fontId="12" fillId="0" borderId="0" xfId="0" applyFont="1" applyAlignment="1">
      <alignment vertical="center"/>
    </xf>
    <xf numFmtId="0" fontId="11" fillId="0" borderId="5" xfId="2" applyFont="1" applyBorder="1" applyAlignment="1">
      <alignment horizontal="right"/>
    </xf>
    <xf numFmtId="0" fontId="11" fillId="0" borderId="5" xfId="0" applyFont="1" applyBorder="1" applyAlignment="1">
      <alignment horizontal="justify" vertical="center" wrapText="1"/>
    </xf>
    <xf numFmtId="0" fontId="11" fillId="0" borderId="5" xfId="2" applyFont="1" applyBorder="1" applyAlignment="1">
      <alignment horizontal="left" vertical="center"/>
    </xf>
    <xf numFmtId="0" fontId="2" fillId="0" borderId="0" xfId="1" applyFont="1" applyFill="1"/>
    <xf numFmtId="0" fontId="19" fillId="0" borderId="0" xfId="1"/>
    <xf numFmtId="0" fontId="5" fillId="0" borderId="0" xfId="1" applyFont="1" applyFill="1"/>
    <xf numFmtId="0" fontId="21" fillId="0" borderId="0" xfId="1" applyFont="1" applyFill="1" applyAlignment="1">
      <alignment horizontal="center" vertical="center" wrapText="1"/>
    </xf>
    <xf numFmtId="0" fontId="21" fillId="0" borderId="0" xfId="1" applyFont="1" applyFill="1" applyAlignment="1"/>
    <xf numFmtId="0" fontId="4" fillId="0" borderId="0" xfId="1" applyFont="1" applyFill="1" applyAlignment="1"/>
    <xf numFmtId="0" fontId="9" fillId="0" borderId="0" xfId="1" applyFont="1" applyFill="1"/>
    <xf numFmtId="0" fontId="19" fillId="0" borderId="0" xfId="1" applyFont="1" applyFill="1"/>
    <xf numFmtId="0" fontId="4" fillId="0" borderId="0" xfId="1" applyFont="1" applyFill="1" applyAlignment="1">
      <alignment horizontal="center"/>
    </xf>
    <xf numFmtId="0" fontId="4" fillId="0" borderId="0" xfId="1" applyFont="1" applyFill="1"/>
    <xf numFmtId="0" fontId="25" fillId="0" borderId="0" xfId="1" applyFont="1" applyFill="1"/>
    <xf numFmtId="0" fontId="4" fillId="0" borderId="0" xfId="1" applyFont="1" applyFill="1" applyAlignment="1">
      <alignment horizontal="left" vertical="center" wrapText="1"/>
    </xf>
    <xf numFmtId="0" fontId="4" fillId="0"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5" fillId="0" borderId="6" xfId="1" applyFont="1" applyFill="1" applyBorder="1" applyAlignment="1">
      <alignment horizontal="center" vertical="center" wrapText="1"/>
    </xf>
    <xf numFmtId="0" fontId="9" fillId="0" borderId="0" xfId="1" applyFont="1" applyFill="1" applyAlignment="1">
      <alignment horizontal="center" vertical="center" wrapText="1"/>
    </xf>
    <xf numFmtId="0" fontId="19" fillId="0" borderId="0" xfId="1" applyFont="1" applyFill="1" applyAlignment="1">
      <alignment horizontal="center" vertical="center" wrapText="1"/>
    </xf>
    <xf numFmtId="0" fontId="13" fillId="0" borderId="1" xfId="1" applyFont="1" applyFill="1" applyBorder="1" applyAlignment="1">
      <alignment horizontal="center" vertical="center"/>
    </xf>
    <xf numFmtId="0" fontId="14" fillId="0" borderId="1" xfId="1" applyFont="1" applyFill="1" applyBorder="1" applyAlignment="1">
      <alignment horizontal="center" vertical="center" wrapText="1"/>
    </xf>
    <xf numFmtId="0" fontId="12" fillId="0" borderId="1" xfId="1" applyFont="1" applyFill="1" applyBorder="1" applyAlignment="1">
      <alignment horizontal="center" vertical="center"/>
    </xf>
    <xf numFmtId="0" fontId="5" fillId="0" borderId="7" xfId="1" quotePrefix="1" applyFont="1" applyFill="1" applyBorder="1" applyAlignment="1">
      <alignment horizontal="center" vertical="center"/>
    </xf>
    <xf numFmtId="0" fontId="5" fillId="0" borderId="8" xfId="1" applyFont="1" applyFill="1" applyBorder="1" applyAlignment="1">
      <alignment vertical="center"/>
    </xf>
    <xf numFmtId="0" fontId="5" fillId="0" borderId="9" xfId="1" applyFont="1" applyFill="1" applyBorder="1" applyAlignment="1">
      <alignment vertical="center"/>
    </xf>
    <xf numFmtId="0" fontId="15" fillId="0" borderId="7" xfId="1" applyFont="1" applyFill="1" applyBorder="1" applyAlignment="1">
      <alignment horizontal="center" vertical="center" wrapText="1"/>
    </xf>
    <xf numFmtId="0" fontId="4" fillId="0" borderId="7" xfId="1" quotePrefix="1" applyFont="1" applyFill="1" applyBorder="1" applyAlignment="1">
      <alignment horizontal="center" vertical="center"/>
    </xf>
    <xf numFmtId="0" fontId="4" fillId="0" borderId="7" xfId="1" applyFont="1" applyFill="1" applyBorder="1" applyAlignment="1">
      <alignment horizontal="center" vertical="center"/>
    </xf>
    <xf numFmtId="0" fontId="5" fillId="0" borderId="7" xfId="1" applyFont="1" applyFill="1" applyBorder="1" applyAlignment="1">
      <alignment horizontal="left" vertical="center" wrapText="1"/>
    </xf>
    <xf numFmtId="0" fontId="5" fillId="0" borderId="7" xfId="1" applyFont="1" applyFill="1" applyBorder="1" applyAlignment="1">
      <alignment vertical="center" wrapText="1"/>
    </xf>
    <xf numFmtId="0" fontId="27" fillId="0" borderId="7" xfId="1" applyFont="1" applyFill="1" applyBorder="1" applyAlignment="1">
      <alignment horizontal="left" vertical="center" wrapText="1"/>
    </xf>
    <xf numFmtId="0" fontId="28" fillId="0" borderId="7" xfId="1" applyFont="1" applyFill="1" applyBorder="1" applyAlignment="1">
      <alignment vertical="center" wrapText="1"/>
    </xf>
    <xf numFmtId="0" fontId="29" fillId="0" borderId="0" xfId="1" applyFont="1" applyFill="1"/>
    <xf numFmtId="0" fontId="30" fillId="0" borderId="0" xfId="1" applyFont="1" applyFill="1"/>
    <xf numFmtId="0" fontId="9" fillId="0" borderId="0" xfId="1" applyFont="1" applyFill="1" applyAlignment="1">
      <alignment wrapText="1"/>
    </xf>
    <xf numFmtId="0" fontId="5" fillId="0" borderId="1" xfId="1" quotePrefix="1" applyFont="1" applyFill="1" applyBorder="1" applyAlignment="1">
      <alignment horizontal="center" vertical="center"/>
    </xf>
    <xf numFmtId="0" fontId="4" fillId="0" borderId="1" xfId="1" applyFont="1" applyFill="1" applyBorder="1" applyAlignment="1">
      <alignment horizontal="center" vertical="center"/>
    </xf>
    <xf numFmtId="3" fontId="4" fillId="0" borderId="1" xfId="1" applyNumberFormat="1" applyFont="1" applyFill="1" applyBorder="1" applyAlignment="1">
      <alignment horizontal="center" vertical="center"/>
    </xf>
    <xf numFmtId="168" fontId="4" fillId="0" borderId="1" xfId="1" applyNumberFormat="1" applyFont="1" applyFill="1" applyBorder="1" applyAlignment="1">
      <alignment horizontal="center" vertical="center"/>
    </xf>
    <xf numFmtId="0" fontId="5" fillId="0" borderId="1" xfId="1" applyFont="1" applyFill="1" applyBorder="1" applyAlignment="1">
      <alignment horizontal="left" vertical="center" wrapText="1"/>
    </xf>
    <xf numFmtId="0" fontId="5" fillId="0" borderId="1" xfId="1" applyFont="1" applyFill="1" applyBorder="1" applyAlignment="1">
      <alignment vertical="center" wrapText="1"/>
    </xf>
    <xf numFmtId="0" fontId="5" fillId="0" borderId="0" xfId="1" applyFont="1" applyFill="1" applyAlignment="1">
      <alignment horizontal="center"/>
    </xf>
    <xf numFmtId="0" fontId="31" fillId="0" borderId="0" xfId="1" applyFont="1" applyFill="1" applyAlignment="1">
      <alignment horizontal="left" vertical="distributed" wrapText="1"/>
    </xf>
    <xf numFmtId="0" fontId="5" fillId="0" borderId="0" xfId="1" quotePrefix="1" applyFont="1" applyFill="1" applyAlignment="1">
      <alignment horizontal="left" vertical="distributed" wrapText="1"/>
    </xf>
    <xf numFmtId="0" fontId="5" fillId="0" borderId="0" xfId="1" quotePrefix="1" applyFont="1" applyFill="1" applyAlignment="1">
      <alignment horizontal="center" vertical="center" wrapText="1"/>
    </xf>
    <xf numFmtId="0" fontId="32" fillId="0" borderId="0" xfId="1" applyFont="1" applyFill="1" applyAlignment="1">
      <alignment vertical="center" wrapText="1"/>
    </xf>
    <xf numFmtId="0" fontId="14" fillId="0" borderId="0" xfId="1" applyFont="1" applyFill="1"/>
    <xf numFmtId="0" fontId="12" fillId="0" borderId="0" xfId="1" applyFont="1" applyFill="1"/>
    <xf numFmtId="0" fontId="11" fillId="0" borderId="0" xfId="1" applyFont="1" applyFill="1" applyAlignment="1">
      <alignment horizontal="center" vertical="center" wrapText="1"/>
    </xf>
    <xf numFmtId="0" fontId="10" fillId="0" borderId="0" xfId="1" applyFont="1" applyFill="1"/>
    <xf numFmtId="0" fontId="11" fillId="0" borderId="0" xfId="1" applyFont="1" applyFill="1"/>
    <xf numFmtId="0" fontId="11" fillId="0" borderId="0" xfId="1" applyFont="1" applyFill="1" applyAlignment="1">
      <alignment horizontal="left" vertical="center" wrapText="1"/>
    </xf>
    <xf numFmtId="0" fontId="33" fillId="0" borderId="0" xfId="1" applyFont="1" applyFill="1"/>
    <xf numFmtId="0" fontId="33" fillId="0" borderId="0" xfId="1" applyFont="1" applyFill="1" applyAlignment="1">
      <alignment horizontal="center" vertical="center" wrapText="1"/>
    </xf>
    <xf numFmtId="0" fontId="32" fillId="0" borderId="0" xfId="1" applyFont="1" applyFill="1" applyAlignment="1">
      <alignment horizontal="center"/>
    </xf>
    <xf numFmtId="0" fontId="34" fillId="0" borderId="0" xfId="1" applyFont="1" applyFill="1"/>
    <xf numFmtId="0" fontId="32" fillId="0" borderId="0" xfId="1" applyFont="1" applyFill="1" applyAlignment="1">
      <alignment horizontal="left" vertical="center" wrapText="1"/>
    </xf>
    <xf numFmtId="0" fontId="35" fillId="0" borderId="0" xfId="1" applyFont="1" applyFill="1" applyAlignment="1">
      <alignment horizontal="center" vertical="center" wrapText="1"/>
    </xf>
    <xf numFmtId="0" fontId="35" fillId="0" borderId="0" xfId="1" applyFont="1" applyFill="1" applyAlignment="1">
      <alignment horizontal="left"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6" fillId="0" borderId="0" xfId="2" applyFont="1" applyAlignment="1">
      <alignment vertical="center"/>
    </xf>
    <xf numFmtId="0" fontId="6" fillId="0" borderId="0" xfId="2" applyFont="1" applyFill="1" applyAlignment="1">
      <alignment horizontal="center" vertical="center"/>
    </xf>
    <xf numFmtId="0" fontId="36" fillId="0" borderId="0" xfId="4"/>
    <xf numFmtId="0" fontId="5" fillId="0" borderId="0" xfId="2" applyFont="1" applyAlignment="1">
      <alignment vertical="center"/>
    </xf>
    <xf numFmtId="0" fontId="9" fillId="0" borderId="0" xfId="4" applyFont="1"/>
    <xf numFmtId="0" fontId="9" fillId="0" borderId="0" xfId="4" applyFont="1" applyFill="1" applyAlignment="1">
      <alignment horizontal="center"/>
    </xf>
    <xf numFmtId="164" fontId="12" fillId="14" borderId="1" xfId="2" applyNumberFormat="1" applyFont="1" applyFill="1" applyBorder="1" applyAlignment="1">
      <alignment horizontal="center"/>
    </xf>
    <xf numFmtId="0" fontId="12" fillId="0" borderId="1" xfId="4" applyFont="1" applyBorder="1" applyAlignment="1">
      <alignment horizontal="center" wrapText="1"/>
    </xf>
    <xf numFmtId="0" fontId="11" fillId="0" borderId="2" xfId="4" applyFont="1" applyBorder="1" applyAlignment="1">
      <alignment horizontal="justify" vertical="center" wrapText="1"/>
    </xf>
    <xf numFmtId="0" fontId="12" fillId="2" borderId="1" xfId="4" applyFont="1" applyFill="1" applyBorder="1" applyAlignment="1">
      <alignment horizontal="center" vertical="center" wrapText="1"/>
    </xf>
    <xf numFmtId="0" fontId="12" fillId="3" borderId="1" xfId="4" applyFont="1" applyFill="1" applyBorder="1" applyAlignment="1">
      <alignment horizontal="center" vertical="center" wrapText="1"/>
    </xf>
    <xf numFmtId="0" fontId="12" fillId="2" borderId="1" xfId="4" applyFont="1" applyFill="1" applyBorder="1" applyAlignment="1">
      <alignment horizontal="center" vertical="center"/>
    </xf>
    <xf numFmtId="0" fontId="11" fillId="0" borderId="0" xfId="2" applyFont="1" applyFill="1" applyBorder="1" applyAlignment="1">
      <alignment horizontal="center"/>
    </xf>
    <xf numFmtId="0" fontId="36" fillId="0" borderId="1" xfId="4" applyFont="1" applyBorder="1"/>
    <xf numFmtId="0" fontId="36" fillId="0" borderId="1" xfId="4" applyFont="1" applyFill="1" applyBorder="1" applyAlignment="1">
      <alignment horizontal="center" vertical="center"/>
    </xf>
    <xf numFmtId="0" fontId="36" fillId="0" borderId="1" xfId="4" applyFont="1" applyBorder="1" applyAlignment="1">
      <alignment horizontal="center" vertical="center" wrapText="1"/>
    </xf>
    <xf numFmtId="0" fontId="36" fillId="0" borderId="1" xfId="4" applyFont="1" applyFill="1" applyBorder="1" applyAlignment="1">
      <alignment horizontal="center"/>
    </xf>
    <xf numFmtId="0" fontId="36" fillId="0" borderId="0" xfId="4" applyAlignment="1">
      <alignment horizontal="left"/>
    </xf>
    <xf numFmtId="0" fontId="9" fillId="0" borderId="0" xfId="0" applyFont="1" applyFill="1" applyAlignment="1">
      <alignment vertical="center"/>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2" fillId="16" borderId="1" xfId="0" applyFont="1" applyFill="1" applyBorder="1" applyAlignment="1">
      <alignment horizontal="center" vertical="center" wrapText="1"/>
    </xf>
    <xf numFmtId="0" fontId="5" fillId="0" borderId="0" xfId="2" quotePrefix="1" applyFont="1" applyAlignment="1">
      <alignment horizontal="center" vertical="center"/>
    </xf>
    <xf numFmtId="0" fontId="12" fillId="17" borderId="1" xfId="0" applyFont="1" applyFill="1" applyBorder="1" applyAlignment="1">
      <alignment horizontal="center" vertical="center" wrapText="1"/>
    </xf>
    <xf numFmtId="0" fontId="9" fillId="0" borderId="1" xfId="0" applyFont="1" applyBorder="1"/>
    <xf numFmtId="0" fontId="10" fillId="0" borderId="0" xfId="0" applyFont="1"/>
    <xf numFmtId="0" fontId="4" fillId="0" borderId="7" xfId="1" quotePrefix="1" applyNumberFormat="1" applyFont="1" applyFill="1" applyBorder="1" applyAlignment="1">
      <alignment horizontal="center" vertical="center"/>
    </xf>
    <xf numFmtId="0" fontId="12" fillId="18" borderId="1" xfId="0" applyFont="1" applyFill="1" applyBorder="1" applyAlignment="1">
      <alignment horizontal="center" vertical="center" wrapText="1"/>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center"/>
    </xf>
    <xf numFmtId="0" fontId="12" fillId="0" borderId="0" xfId="2" applyFont="1" applyAlignment="1">
      <alignment horizontal="center"/>
    </xf>
    <xf numFmtId="0" fontId="10" fillId="0" borderId="0" xfId="2" applyFont="1" applyAlignment="1">
      <alignment horizontal="center" vertical="center"/>
    </xf>
    <xf numFmtId="0" fontId="12" fillId="0" borderId="1" xfId="0" applyFont="1" applyBorder="1" applyAlignment="1">
      <alignment horizontal="center" vertical="center" wrapText="1"/>
    </xf>
    <xf numFmtId="0" fontId="12" fillId="0" borderId="0" xfId="2" applyFont="1" applyAlignment="1">
      <alignment horizontal="justify"/>
    </xf>
    <xf numFmtId="0" fontId="4" fillId="0" borderId="0" xfId="2" applyFont="1" applyAlignment="1">
      <alignment horizontal="center" vertical="center"/>
    </xf>
    <xf numFmtId="0" fontId="15" fillId="0" borderId="0" xfId="2" applyFont="1" applyAlignment="1">
      <alignment horizontal="center" vertical="center"/>
    </xf>
    <xf numFmtId="0" fontId="11" fillId="0" borderId="1" xfId="2" applyFont="1" applyBorder="1" applyAlignment="1">
      <alignment vertical="center" wrapText="1"/>
    </xf>
    <xf numFmtId="0" fontId="12" fillId="0" borderId="1" xfId="0" applyFont="1" applyBorder="1" applyAlignment="1">
      <alignment vertical="center" wrapText="1"/>
    </xf>
    <xf numFmtId="0" fontId="11" fillId="0" borderId="1" xfId="2" applyFont="1" applyBorder="1" applyAlignment="1">
      <alignment horizontal="center"/>
    </xf>
    <xf numFmtId="0" fontId="10" fillId="0" borderId="0" xfId="2" applyFont="1" applyAlignment="1">
      <alignment horizontal="center" vertical="center"/>
    </xf>
    <xf numFmtId="0" fontId="6" fillId="0" borderId="0" xfId="2" applyFont="1" applyAlignment="1">
      <alignment horizontal="center" vertical="center"/>
    </xf>
    <xf numFmtId="0" fontId="12" fillId="0" borderId="1" xfId="2"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0" xfId="2" applyFont="1" applyAlignment="1">
      <alignment horizontal="center"/>
    </xf>
    <xf numFmtId="0" fontId="14" fillId="0" borderId="0" xfId="2" applyFont="1" applyAlignment="1">
      <alignment horizontal="center"/>
    </xf>
    <xf numFmtId="0" fontId="0" fillId="0" borderId="0" xfId="0" applyAlignment="1">
      <alignment horizontal="justify"/>
    </xf>
    <xf numFmtId="0" fontId="12" fillId="0" borderId="4" xfId="2" applyFont="1" applyBorder="1" applyAlignment="1">
      <alignment horizontal="justify"/>
    </xf>
    <xf numFmtId="167" fontId="10" fillId="0" borderId="0" xfId="2" applyNumberFormat="1" applyFont="1" applyAlignment="1">
      <alignment horizontal="center" vertical="center"/>
    </xf>
    <xf numFmtId="0" fontId="11" fillId="0" borderId="1" xfId="2" applyFont="1" applyFill="1" applyBorder="1" applyAlignment="1">
      <alignment horizontal="center"/>
    </xf>
    <xf numFmtId="0" fontId="12" fillId="0" borderId="0" xfId="2" applyFont="1" applyBorder="1" applyAlignment="1">
      <alignment horizontal="justify"/>
    </xf>
    <xf numFmtId="0" fontId="18" fillId="0" borderId="0" xfId="2" applyFont="1" applyAlignment="1">
      <alignment horizontal="justify"/>
    </xf>
    <xf numFmtId="0" fontId="12" fillId="0" borderId="0" xfId="2" applyFont="1" applyAlignment="1">
      <alignment horizontal="justify" vertical="center"/>
    </xf>
    <xf numFmtId="0" fontId="0" fillId="0" borderId="0" xfId="0" applyAlignment="1">
      <alignment horizontal="justify" vertical="center"/>
    </xf>
    <xf numFmtId="0" fontId="12" fillId="0" borderId="4" xfId="2" applyFont="1" applyBorder="1" applyAlignment="1">
      <alignment horizontal="justify" vertical="center"/>
    </xf>
    <xf numFmtId="0" fontId="11" fillId="0" borderId="0" xfId="2" applyFont="1" applyAlignment="1">
      <alignment horizontal="left"/>
    </xf>
    <xf numFmtId="0" fontId="12" fillId="0" borderId="0" xfId="2" applyFont="1" applyAlignment="1">
      <alignment horizontal="left"/>
    </xf>
    <xf numFmtId="0" fontId="11" fillId="0" borderId="0" xfId="2" applyFont="1" applyAlignment="1">
      <alignment horizontal="justify"/>
    </xf>
    <xf numFmtId="0" fontId="11" fillId="0" borderId="3" xfId="2" applyFont="1" applyBorder="1" applyAlignment="1">
      <alignment horizontal="center"/>
    </xf>
    <xf numFmtId="0" fontId="4" fillId="0" borderId="0" xfId="2" applyFont="1" applyAlignment="1">
      <alignment horizontal="center" vertical="center" wrapText="1"/>
    </xf>
    <xf numFmtId="0" fontId="5" fillId="0" borderId="15" xfId="2" applyFont="1" applyBorder="1" applyAlignment="1">
      <alignment horizontal="center" vertical="center"/>
    </xf>
    <xf numFmtId="0" fontId="12" fillId="0" borderId="1" xfId="4" applyFont="1" applyBorder="1" applyAlignment="1">
      <alignment vertical="center" wrapText="1"/>
    </xf>
    <xf numFmtId="0" fontId="9" fillId="0" borderId="16" xfId="4" applyFont="1" applyBorder="1" applyAlignment="1">
      <alignment horizontal="left"/>
    </xf>
    <xf numFmtId="0" fontId="36" fillId="0" borderId="16" xfId="4" applyBorder="1" applyAlignment="1">
      <alignment horizontal="left"/>
    </xf>
    <xf numFmtId="0" fontId="11" fillId="0" borderId="6" xfId="2" applyFont="1" applyBorder="1" applyAlignment="1">
      <alignment horizontal="center" vertical="center" wrapText="1"/>
    </xf>
    <xf numFmtId="0" fontId="11" fillId="0" borderId="14" xfId="2" applyFont="1" applyBorder="1" applyAlignment="1">
      <alignment horizontal="center" vertical="center" wrapText="1"/>
    </xf>
    <xf numFmtId="164" fontId="12" fillId="0" borderId="1" xfId="2" applyNumberFormat="1" applyFont="1" applyFill="1" applyBorder="1" applyAlignment="1">
      <alignment horizontal="center" vertical="center" wrapText="1"/>
    </xf>
    <xf numFmtId="164" fontId="12" fillId="0" borderId="1" xfId="2" quotePrefix="1" applyNumberFormat="1" applyFont="1" applyFill="1" applyBorder="1" applyAlignment="1">
      <alignment horizontal="center" vertical="center" wrapText="1"/>
    </xf>
    <xf numFmtId="0" fontId="12" fillId="0" borderId="1" xfId="4" applyFont="1" applyBorder="1" applyAlignment="1">
      <alignment horizontal="center" vertical="center" wrapText="1"/>
    </xf>
    <xf numFmtId="0" fontId="36" fillId="0" borderId="0" xfId="4" applyAlignment="1">
      <alignment horizontal="left"/>
    </xf>
    <xf numFmtId="0" fontId="37" fillId="15" borderId="0" xfId="4" applyFont="1" applyFill="1" applyBorder="1" applyAlignment="1">
      <alignment horizontal="left"/>
    </xf>
    <xf numFmtId="0" fontId="37" fillId="0" borderId="0" xfId="4" applyFont="1" applyBorder="1" applyAlignment="1">
      <alignment horizontal="left"/>
    </xf>
    <xf numFmtId="0" fontId="9" fillId="0" borderId="0" xfId="1" applyFont="1" applyAlignment="1">
      <alignment horizontal="center"/>
    </xf>
    <xf numFmtId="0" fontId="10" fillId="0" borderId="0" xfId="1" applyFont="1" applyAlignment="1">
      <alignment horizontal="center"/>
    </xf>
    <xf numFmtId="0" fontId="20" fillId="0" borderId="0" xfId="1" applyFont="1" applyAlignment="1">
      <alignment horizontal="center" wrapText="1"/>
    </xf>
    <xf numFmtId="0" fontId="20" fillId="0" borderId="0" xfId="1" applyFont="1" applyAlignment="1">
      <alignment horizontal="center" vertical="justify"/>
    </xf>
    <xf numFmtId="0" fontId="22" fillId="0" borderId="0" xfId="1" applyFont="1" applyFill="1" applyAlignment="1">
      <alignment horizontal="center"/>
    </xf>
    <xf numFmtId="0" fontId="23" fillId="0" borderId="0" xfId="1" applyFont="1" applyFill="1" applyAlignment="1">
      <alignment horizontal="center"/>
    </xf>
    <xf numFmtId="0" fontId="24" fillId="0" borderId="0" xfId="1" applyFont="1" applyFill="1" applyAlignment="1">
      <alignment horizontal="center"/>
    </xf>
    <xf numFmtId="0" fontId="20" fillId="0" borderId="0" xfId="1" applyFont="1" applyFill="1" applyAlignment="1">
      <alignment horizontal="center"/>
    </xf>
    <xf numFmtId="0" fontId="4" fillId="0" borderId="0" xfId="1" applyFont="1" applyFill="1" applyAlignment="1">
      <alignment horizontal="center"/>
    </xf>
    <xf numFmtId="0" fontId="5" fillId="0" borderId="0" xfId="1" applyFont="1" applyFill="1"/>
    <xf numFmtId="0" fontId="4" fillId="0" borderId="1" xfId="1" applyFont="1" applyFill="1" applyBorder="1" applyAlignment="1">
      <alignment horizontal="center" vertical="center" wrapText="1"/>
    </xf>
    <xf numFmtId="0" fontId="4" fillId="0" borderId="10" xfId="1" applyFont="1" applyFill="1" applyBorder="1" applyAlignment="1">
      <alignment horizontal="center" vertical="center" wrapText="1"/>
    </xf>
    <xf numFmtId="0" fontId="4" fillId="0" borderId="11" xfId="1" applyFont="1" applyFill="1" applyBorder="1" applyAlignment="1">
      <alignment horizontal="center" vertical="center" wrapText="1"/>
    </xf>
    <xf numFmtId="0" fontId="4" fillId="0" borderId="12" xfId="1" applyFont="1" applyFill="1" applyBorder="1" applyAlignment="1">
      <alignment horizontal="center" vertical="center" wrapText="1"/>
    </xf>
    <xf numFmtId="0" fontId="4" fillId="0" borderId="13" xfId="1" applyFont="1" applyFill="1" applyBorder="1" applyAlignment="1">
      <alignment horizontal="center" vertical="center" wrapText="1"/>
    </xf>
    <xf numFmtId="0" fontId="4" fillId="0" borderId="2"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4" fillId="0" borderId="6" xfId="1" applyFont="1" applyFill="1" applyBorder="1" applyAlignment="1">
      <alignment horizontal="center" vertical="center" wrapText="1"/>
    </xf>
    <xf numFmtId="0" fontId="4" fillId="0" borderId="14" xfId="1" applyFont="1" applyFill="1" applyBorder="1" applyAlignment="1">
      <alignment horizontal="center" vertical="center" wrapText="1"/>
    </xf>
    <xf numFmtId="0" fontId="26" fillId="0" borderId="1" xfId="1" applyFont="1" applyFill="1" applyBorder="1" applyAlignment="1">
      <alignment horizontal="center" vertical="center" wrapText="1"/>
    </xf>
    <xf numFmtId="0" fontId="13" fillId="0" borderId="2" xfId="1" applyFont="1" applyFill="1" applyBorder="1" applyAlignment="1">
      <alignment horizontal="center" vertical="center"/>
    </xf>
    <xf numFmtId="0" fontId="13" fillId="0" borderId="3" xfId="1" applyFont="1" applyFill="1" applyBorder="1" applyAlignment="1">
      <alignment horizontal="center" vertical="center"/>
    </xf>
    <xf numFmtId="0" fontId="4" fillId="0" borderId="1" xfId="1" applyFont="1" applyFill="1" applyBorder="1" applyAlignment="1">
      <alignment horizontal="center" vertical="center"/>
    </xf>
    <xf numFmtId="0" fontId="5" fillId="0" borderId="0" xfId="1" quotePrefix="1" applyFont="1" applyFill="1" applyAlignment="1">
      <alignment horizontal="left" vertical="center" wrapText="1"/>
    </xf>
    <xf numFmtId="0" fontId="9" fillId="0" borderId="0" xfId="1" quotePrefix="1" applyNumberFormat="1" applyFont="1" applyFill="1" applyAlignment="1">
      <alignment horizontal="justify" vertical="distributed" wrapText="1"/>
    </xf>
    <xf numFmtId="0" fontId="32" fillId="0" borderId="0" xfId="1" applyFont="1" applyFill="1" applyAlignment="1">
      <alignment horizontal="center"/>
    </xf>
    <xf numFmtId="0" fontId="9" fillId="0" borderId="0" xfId="1" quotePrefix="1" applyFont="1" applyFill="1" applyAlignment="1">
      <alignment horizontal="justify" vertical="distributed" wrapText="1"/>
    </xf>
    <xf numFmtId="0" fontId="22" fillId="0" borderId="0" xfId="1" quotePrefix="1" applyFont="1" applyFill="1" applyAlignment="1">
      <alignment horizontal="center" wrapText="1"/>
    </xf>
    <xf numFmtId="0" fontId="32" fillId="0" borderId="0" xfId="1" applyFont="1" applyFill="1" applyAlignment="1">
      <alignment horizontal="center" vertical="center" wrapText="1"/>
    </xf>
    <xf numFmtId="0" fontId="9" fillId="0" borderId="1" xfId="0" applyFont="1" applyBorder="1" applyAlignment="1">
      <alignment horizontal="center"/>
    </xf>
    <xf numFmtId="0" fontId="9" fillId="0" borderId="17" xfId="0" applyFont="1" applyBorder="1" applyAlignment="1">
      <alignment horizontal="center" vertical="center" wrapText="1"/>
    </xf>
    <xf numFmtId="0" fontId="10" fillId="0" borderId="0" xfId="0" applyFont="1" applyAlignment="1">
      <alignment horizontal="center" wrapText="1"/>
    </xf>
    <xf numFmtId="0" fontId="10" fillId="0" borderId="0" xfId="0" applyFont="1" applyAlignment="1">
      <alignment horizontal="center"/>
    </xf>
  </cellXfs>
  <cellStyles count="5">
    <cellStyle name="Normal" xfId="0" builtinId="0"/>
    <cellStyle name="Normal 2" xfId="1"/>
    <cellStyle name="Normal 3" xfId="4"/>
    <cellStyle name="Normal_CHAMCONG" xfId="2"/>
    <cellStyle name="Normal_LGTTCOM" xfId="3"/>
  </cellStyles>
  <dxfs count="12129">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
      <fill>
        <patternFill patternType="solid">
          <bgColor indexed="5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1</xdr:col>
      <xdr:colOff>801781</xdr:colOff>
      <xdr:row>2</xdr:row>
      <xdr:rowOff>28575</xdr:rowOff>
    </xdr:from>
    <xdr:to>
      <xdr:col>3</xdr:col>
      <xdr:colOff>95250</xdr:colOff>
      <xdr:row>2</xdr:row>
      <xdr:rowOff>29695</xdr:rowOff>
    </xdr:to>
    <xdr:cxnSp macro="">
      <xdr:nvCxnSpPr>
        <xdr:cNvPr id="2" name="Straight Connector 2"/>
        <xdr:cNvCxnSpPr/>
      </xdr:nvCxnSpPr>
      <xdr:spPr>
        <a:xfrm flipV="1">
          <a:off x="1163731" y="657225"/>
          <a:ext cx="9508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230281</xdr:colOff>
      <xdr:row>1</xdr:row>
      <xdr:rowOff>258298</xdr:rowOff>
    </xdr:from>
    <xdr:to>
      <xdr:col>11</xdr:col>
      <xdr:colOff>304800</xdr:colOff>
      <xdr:row>1</xdr:row>
      <xdr:rowOff>266700</xdr:rowOff>
    </xdr:to>
    <xdr:cxnSp macro="">
      <xdr:nvCxnSpPr>
        <xdr:cNvPr id="3" name="Straight Connector 2"/>
        <xdr:cNvCxnSpPr/>
      </xdr:nvCxnSpPr>
      <xdr:spPr>
        <a:xfrm>
          <a:off x="6031006" y="477373"/>
          <a:ext cx="1950944" cy="84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24</xdr:row>
      <xdr:rowOff>38100</xdr:rowOff>
    </xdr:from>
    <xdr:to>
      <xdr:col>12</xdr:col>
      <xdr:colOff>1085850</xdr:colOff>
      <xdr:row>31</xdr:row>
      <xdr:rowOff>0</xdr:rowOff>
    </xdr:to>
    <xdr:sp macro="" textlink="">
      <xdr:nvSpPr>
        <xdr:cNvPr id="4" name="TextBox 3"/>
        <xdr:cNvSpPr txBox="1"/>
      </xdr:nvSpPr>
      <xdr:spPr>
        <a:xfrm>
          <a:off x="0" y="7915275"/>
          <a:ext cx="98298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TR</a:t>
          </a:r>
          <a:r>
            <a:rPr lang="vi-VN" sz="1300" b="1">
              <a:latin typeface="Times New Roman" pitchFamily="18" charset="0"/>
              <a:cs typeface="Times New Roman" pitchFamily="18" charset="0"/>
            </a:rPr>
            <a:t>ƯỞNG</a:t>
          </a:r>
          <a:r>
            <a:rPr lang="en-US" sz="1300" b="1">
              <a:latin typeface="Times New Roman" pitchFamily="18" charset="0"/>
              <a:cs typeface="Times New Roman" pitchFamily="18" charset="0"/>
            </a:rPr>
            <a:t>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a:latin typeface="Times New Roman" pitchFamily="18" charset="0"/>
              <a:cs typeface="Times New Roman" pitchFamily="18" charset="0"/>
            </a:rPr>
            <a:t>								</a:t>
          </a:r>
          <a:r>
            <a:rPr lang="en-US" sz="1300" b="0" i="1" baseline="0">
              <a:latin typeface="Times New Roman" pitchFamily="18" charset="0"/>
              <a:cs typeface="Times New Roman" pitchFamily="18" charset="0"/>
            </a:rPr>
            <a:t>           </a:t>
          </a:r>
          <a:r>
            <a:rPr lang="en-US" sz="1300" b="0" i="1">
              <a:latin typeface="Times New Roman" pitchFamily="18" charset="0"/>
              <a:cs typeface="Times New Roman" pitchFamily="18" charset="0"/>
            </a:rPr>
            <a:t>(Đã</a:t>
          </a:r>
          <a:r>
            <a:rPr lang="en-US" sz="1300" b="0" i="1" baseline="0">
              <a:latin typeface="Times New Roman" pitchFamily="18" charset="0"/>
              <a:cs typeface="Times New Roman" pitchFamily="18" charset="0"/>
            </a:rPr>
            <a:t> ký)</a:t>
          </a:r>
          <a:endParaRPr lang="en-US" sz="1300" b="0" i="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solidFill>
              <a:sysClr val="windowText" lastClr="000000"/>
            </a:solidFill>
            <a:latin typeface="Times New Roman" pitchFamily="18" charset="0"/>
            <a:cs typeface="Times New Roman" pitchFamily="18" charset="0"/>
          </a:endParaRPr>
        </a:p>
        <a:p>
          <a:r>
            <a:rPr lang="en-US" sz="1300" b="1">
              <a:solidFill>
                <a:sysClr val="windowText" lastClr="000000"/>
              </a:solidFill>
              <a:latin typeface="Times New Roman" pitchFamily="18" charset="0"/>
              <a:cs typeface="Times New Roman" pitchFamily="18" charset="0"/>
            </a:rPr>
            <a:t>	L</a:t>
          </a:r>
          <a:r>
            <a:rPr lang="vi-VN" sz="1300" b="1">
              <a:solidFill>
                <a:sysClr val="windowText" lastClr="000000"/>
              </a:solidFill>
              <a:latin typeface="Times New Roman" pitchFamily="18" charset="0"/>
              <a:cs typeface="Times New Roman" pitchFamily="18" charset="0"/>
            </a:rPr>
            <a:t>ư</a:t>
          </a:r>
          <a:r>
            <a:rPr lang="en-US" sz="1300" b="1">
              <a:solidFill>
                <a:sysClr val="windowText" lastClr="000000"/>
              </a:solidFill>
              <a:latin typeface="Times New Roman" pitchFamily="18" charset="0"/>
              <a:cs typeface="Times New Roman" pitchFamily="18" charset="0"/>
            </a:rPr>
            <a:t>u Hoàng Hải Yến		</a:t>
          </a:r>
          <a:r>
            <a:rPr lang="en-US" sz="1300" b="1" baseline="0">
              <a:solidFill>
                <a:sysClr val="windowText" lastClr="000000"/>
              </a:solidFill>
              <a:latin typeface="Times New Roman" pitchFamily="18" charset="0"/>
              <a:cs typeface="Times New Roman" pitchFamily="18" charset="0"/>
            </a:rPr>
            <a:t>         </a:t>
          </a:r>
          <a:r>
            <a:rPr lang="en-US" sz="1300" b="1">
              <a:solidFill>
                <a:sysClr val="windowText" lastClr="000000"/>
              </a:solidFill>
              <a:latin typeface="Times New Roman" pitchFamily="18" charset="0"/>
              <a:cs typeface="Times New Roman" pitchFamily="18" charset="0"/>
            </a:rPr>
            <a:t>Đinh Hồng Minh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I30"/>
  <sheetViews>
    <sheetView workbookViewId="0">
      <selection activeCell="A6" sqref="A6"/>
    </sheetView>
  </sheetViews>
  <sheetFormatPr defaultColWidth="8.77734375" defaultRowHeight="15.75" x14ac:dyDescent="0.25"/>
  <cols>
    <col min="1" max="1" width="3.5546875" style="1" bestFit="1" customWidth="1"/>
    <col min="2" max="2" width="13.44140625" style="1" customWidth="1"/>
    <col min="3" max="3" width="4.88671875" style="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9</v>
      </c>
      <c r="Q2" s="31"/>
      <c r="R2" s="189" t="s">
        <v>8</v>
      </c>
      <c r="S2" s="189"/>
      <c r="T2" s="189">
        <v>2013</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41518</v>
      </c>
      <c r="E4" s="2">
        <f t="shared" ref="E4:AH4" si="0">D4+1</f>
        <v>41519</v>
      </c>
      <c r="F4" s="2">
        <f t="shared" si="0"/>
        <v>41520</v>
      </c>
      <c r="G4" s="2">
        <f t="shared" si="0"/>
        <v>41521</v>
      </c>
      <c r="H4" s="2">
        <f t="shared" si="0"/>
        <v>41522</v>
      </c>
      <c r="I4" s="2">
        <f t="shared" si="0"/>
        <v>41523</v>
      </c>
      <c r="J4" s="2">
        <f t="shared" si="0"/>
        <v>41524</v>
      </c>
      <c r="K4" s="2">
        <f t="shared" si="0"/>
        <v>41525</v>
      </c>
      <c r="L4" s="2">
        <f t="shared" si="0"/>
        <v>41526</v>
      </c>
      <c r="M4" s="2">
        <f t="shared" si="0"/>
        <v>41527</v>
      </c>
      <c r="N4" s="2">
        <f t="shared" si="0"/>
        <v>41528</v>
      </c>
      <c r="O4" s="2">
        <f t="shared" si="0"/>
        <v>41529</v>
      </c>
      <c r="P4" s="2">
        <f t="shared" si="0"/>
        <v>41530</v>
      </c>
      <c r="Q4" s="2">
        <f t="shared" si="0"/>
        <v>41531</v>
      </c>
      <c r="R4" s="2">
        <f t="shared" si="0"/>
        <v>41532</v>
      </c>
      <c r="S4" s="2">
        <f t="shared" si="0"/>
        <v>41533</v>
      </c>
      <c r="T4" s="2">
        <f t="shared" si="0"/>
        <v>41534</v>
      </c>
      <c r="U4" s="2">
        <f t="shared" si="0"/>
        <v>41535</v>
      </c>
      <c r="V4" s="2">
        <f t="shared" si="0"/>
        <v>41536</v>
      </c>
      <c r="W4" s="2">
        <f t="shared" si="0"/>
        <v>41537</v>
      </c>
      <c r="X4" s="2">
        <f t="shared" si="0"/>
        <v>41538</v>
      </c>
      <c r="Y4" s="2">
        <f t="shared" si="0"/>
        <v>41539</v>
      </c>
      <c r="Z4" s="2">
        <f t="shared" si="0"/>
        <v>41540</v>
      </c>
      <c r="AA4" s="2">
        <f t="shared" si="0"/>
        <v>41541</v>
      </c>
      <c r="AB4" s="2">
        <f t="shared" si="0"/>
        <v>41542</v>
      </c>
      <c r="AC4" s="2">
        <f t="shared" si="0"/>
        <v>41543</v>
      </c>
      <c r="AD4" s="2">
        <f t="shared" si="0"/>
        <v>41544</v>
      </c>
      <c r="AE4" s="2">
        <f t="shared" si="0"/>
        <v>41545</v>
      </c>
      <c r="AF4" s="2">
        <f t="shared" si="0"/>
        <v>41546</v>
      </c>
      <c r="AG4" s="2">
        <f t="shared" si="0"/>
        <v>41547</v>
      </c>
      <c r="AH4" s="2">
        <f t="shared" si="0"/>
        <v>41548</v>
      </c>
      <c r="AI4" s="191" t="s">
        <v>10</v>
      </c>
    </row>
    <row r="5" spans="1:35" x14ac:dyDescent="0.25">
      <c r="A5" s="187"/>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5" t="str">
        <f t="shared" si="1"/>
        <v>CN</v>
      </c>
      <c r="S5" s="5" t="str">
        <f t="shared" si="1"/>
        <v>T2</v>
      </c>
      <c r="T5" s="5" t="str">
        <f t="shared" si="1"/>
        <v>T3</v>
      </c>
      <c r="U5" s="5" t="str">
        <f t="shared" si="1"/>
        <v>T4</v>
      </c>
      <c r="V5" s="5" t="str">
        <f t="shared" si="1"/>
        <v>T5</v>
      </c>
      <c r="W5" s="5"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192"/>
    </row>
    <row r="6" spans="1:35" x14ac:dyDescent="0.25">
      <c r="A6" s="6">
        <v>1</v>
      </c>
      <c r="B6" s="23" t="s">
        <v>13</v>
      </c>
      <c r="C6" s="24" t="s">
        <v>14</v>
      </c>
      <c r="D6" s="34"/>
      <c r="E6" s="19"/>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c r="AI6" s="8">
        <f>COUNTIF(D6:AH6,"X")+COUNTIF(D6:AH6,"Tr")+COUNTIF(D6:AH6,"BL")</f>
        <v>24</v>
      </c>
    </row>
    <row r="7" spans="1:35" x14ac:dyDescent="0.25">
      <c r="A7" s="6">
        <v>2</v>
      </c>
      <c r="B7" s="23" t="s">
        <v>32</v>
      </c>
      <c r="C7" s="24" t="s">
        <v>33</v>
      </c>
      <c r="D7" s="34"/>
      <c r="E7" s="19"/>
      <c r="F7" s="33" t="s">
        <v>1</v>
      </c>
      <c r="G7" s="33" t="s">
        <v>1</v>
      </c>
      <c r="H7" s="33" t="s">
        <v>1</v>
      </c>
      <c r="I7" s="33" t="s">
        <v>1</v>
      </c>
      <c r="J7" s="33" t="s">
        <v>1</v>
      </c>
      <c r="K7" s="34"/>
      <c r="L7" s="33" t="s">
        <v>1</v>
      </c>
      <c r="M7" s="33" t="s">
        <v>1</v>
      </c>
      <c r="N7" s="33" t="s">
        <v>1</v>
      </c>
      <c r="O7" s="33" t="s">
        <v>1</v>
      </c>
      <c r="P7" s="33" t="s">
        <v>1</v>
      </c>
      <c r="Q7" s="33" t="s">
        <v>1</v>
      </c>
      <c r="R7" s="34"/>
      <c r="S7" s="33" t="s">
        <v>1</v>
      </c>
      <c r="T7" s="33" t="s">
        <v>1</v>
      </c>
      <c r="U7" s="33" t="s">
        <v>1</v>
      </c>
      <c r="V7" s="33" t="s">
        <v>1</v>
      </c>
      <c r="W7" s="33"/>
      <c r="X7" s="33"/>
      <c r="Y7" s="34"/>
      <c r="Z7" s="33"/>
      <c r="AA7" s="33"/>
      <c r="AB7" s="33"/>
      <c r="AC7" s="33"/>
      <c r="AD7" s="33"/>
      <c r="AE7" s="33"/>
      <c r="AF7" s="34"/>
      <c r="AG7" s="33"/>
      <c r="AH7" s="33"/>
      <c r="AI7" s="8">
        <f t="shared" ref="AI7:AI13" si="2">COUNTIF(D7:AH7,"X")+COUNTIF(D7:AH7,"Tr")+COUNTIF(D7:AH7,"BL")</f>
        <v>15</v>
      </c>
    </row>
    <row r="8" spans="1:35" x14ac:dyDescent="0.25">
      <c r="A8" s="6">
        <v>3</v>
      </c>
      <c r="B8" s="25" t="s">
        <v>34</v>
      </c>
      <c r="C8" s="24" t="s">
        <v>35</v>
      </c>
      <c r="D8" s="34"/>
      <c r="E8" s="19"/>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c r="X8" s="33"/>
      <c r="Y8" s="34"/>
      <c r="Z8" s="33"/>
      <c r="AA8" s="33"/>
      <c r="AB8" s="33"/>
      <c r="AC8" s="33"/>
      <c r="AD8" s="33"/>
      <c r="AE8" s="33"/>
      <c r="AF8" s="34"/>
      <c r="AG8" s="33"/>
      <c r="AH8" s="33"/>
      <c r="AI8" s="8">
        <f t="shared" si="2"/>
        <v>13</v>
      </c>
    </row>
    <row r="9" spans="1:35" x14ac:dyDescent="0.25">
      <c r="A9" s="6">
        <v>4</v>
      </c>
      <c r="B9" s="25" t="s">
        <v>40</v>
      </c>
      <c r="C9" s="24" t="s">
        <v>41</v>
      </c>
      <c r="D9" s="34"/>
      <c r="E9" s="19"/>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1</v>
      </c>
      <c r="W9" s="33"/>
      <c r="X9" s="33"/>
      <c r="Y9" s="34"/>
      <c r="Z9" s="33"/>
      <c r="AA9" s="33"/>
      <c r="AB9" s="33"/>
      <c r="AC9" s="33"/>
      <c r="AD9" s="33"/>
      <c r="AE9" s="33"/>
      <c r="AF9" s="34"/>
      <c r="AG9" s="33"/>
      <c r="AH9" s="33"/>
      <c r="AI9" s="8">
        <f t="shared" si="2"/>
        <v>13</v>
      </c>
    </row>
    <row r="10" spans="1:35" x14ac:dyDescent="0.25">
      <c r="A10" s="6">
        <v>5</v>
      </c>
      <c r="B10" s="25" t="s">
        <v>42</v>
      </c>
      <c r="C10" s="24" t="s">
        <v>43</v>
      </c>
      <c r="D10" s="34"/>
      <c r="E10" s="19"/>
      <c r="F10" s="33" t="s">
        <v>1</v>
      </c>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1</v>
      </c>
      <c r="W10" s="33"/>
      <c r="X10" s="33"/>
      <c r="Y10" s="34"/>
      <c r="Z10" s="33"/>
      <c r="AA10" s="33"/>
      <c r="AB10" s="33"/>
      <c r="AC10" s="33"/>
      <c r="AD10" s="33"/>
      <c r="AE10" s="33"/>
      <c r="AF10" s="34"/>
      <c r="AG10" s="33"/>
      <c r="AH10" s="33"/>
      <c r="AI10" s="8">
        <f t="shared" si="2"/>
        <v>15</v>
      </c>
    </row>
    <row r="11" spans="1:35" x14ac:dyDescent="0.25">
      <c r="A11" s="6">
        <v>6</v>
      </c>
      <c r="B11" s="25" t="s">
        <v>44</v>
      </c>
      <c r="C11" s="24" t="s">
        <v>45</v>
      </c>
      <c r="D11" s="34"/>
      <c r="E11" s="19"/>
      <c r="F11" s="33" t="s">
        <v>1</v>
      </c>
      <c r="G11" s="33" t="s">
        <v>1</v>
      </c>
      <c r="H11" s="33" t="s">
        <v>1</v>
      </c>
      <c r="I11" s="33" t="s">
        <v>1</v>
      </c>
      <c r="J11" s="33"/>
      <c r="K11" s="34"/>
      <c r="L11" s="33" t="s">
        <v>1</v>
      </c>
      <c r="M11" s="33" t="s">
        <v>1</v>
      </c>
      <c r="N11" s="33" t="s">
        <v>1</v>
      </c>
      <c r="O11" s="33" t="s">
        <v>1</v>
      </c>
      <c r="P11" s="33" t="s">
        <v>1</v>
      </c>
      <c r="Q11" s="33"/>
      <c r="R11" s="34"/>
      <c r="S11" s="33" t="s">
        <v>1</v>
      </c>
      <c r="T11" s="33" t="s">
        <v>1</v>
      </c>
      <c r="U11" s="33" t="s">
        <v>1</v>
      </c>
      <c r="V11" s="33" t="s">
        <v>1</v>
      </c>
      <c r="W11" s="33"/>
      <c r="X11" s="33"/>
      <c r="Y11" s="34"/>
      <c r="Z11" s="33"/>
      <c r="AA11" s="33"/>
      <c r="AB11" s="33"/>
      <c r="AC11" s="33"/>
      <c r="AD11" s="33"/>
      <c r="AE11" s="33"/>
      <c r="AF11" s="34"/>
      <c r="AG11" s="33"/>
      <c r="AH11" s="33"/>
      <c r="AI11" s="8">
        <f t="shared" si="2"/>
        <v>13</v>
      </c>
    </row>
    <row r="12" spans="1:35" x14ac:dyDescent="0.25">
      <c r="A12" s="6">
        <v>7</v>
      </c>
      <c r="B12" s="25" t="s">
        <v>44</v>
      </c>
      <c r="C12" s="24" t="s">
        <v>46</v>
      </c>
      <c r="D12" s="34"/>
      <c r="E12" s="19"/>
      <c r="F12" s="33" t="s">
        <v>1</v>
      </c>
      <c r="G12" s="33" t="s">
        <v>1</v>
      </c>
      <c r="H12" s="33" t="s">
        <v>1</v>
      </c>
      <c r="I12" s="33" t="s">
        <v>1</v>
      </c>
      <c r="J12" s="33"/>
      <c r="K12" s="34"/>
      <c r="L12" s="33" t="s">
        <v>1</v>
      </c>
      <c r="M12" s="33" t="s">
        <v>1</v>
      </c>
      <c r="N12" s="33" t="s">
        <v>1</v>
      </c>
      <c r="O12" s="33" t="s">
        <v>1</v>
      </c>
      <c r="P12" s="33" t="s">
        <v>1</v>
      </c>
      <c r="Q12" s="33"/>
      <c r="R12" s="34"/>
      <c r="S12" s="33" t="s">
        <v>1</v>
      </c>
      <c r="T12" s="33" t="s">
        <v>1</v>
      </c>
      <c r="U12" s="33" t="s">
        <v>1</v>
      </c>
      <c r="V12" s="33" t="s">
        <v>1</v>
      </c>
      <c r="W12" s="33" t="s">
        <v>1</v>
      </c>
      <c r="X12" s="33" t="s">
        <v>1</v>
      </c>
      <c r="Y12" s="34"/>
      <c r="Z12" s="33" t="s">
        <v>1</v>
      </c>
      <c r="AA12" s="33" t="s">
        <v>1</v>
      </c>
      <c r="AB12" s="33" t="s">
        <v>1</v>
      </c>
      <c r="AC12" s="33" t="s">
        <v>1</v>
      </c>
      <c r="AD12" s="33" t="s">
        <v>1</v>
      </c>
      <c r="AE12" s="33"/>
      <c r="AF12" s="34"/>
      <c r="AG12" s="33" t="s">
        <v>1</v>
      </c>
      <c r="AH12" s="33"/>
      <c r="AI12" s="8">
        <f t="shared" si="2"/>
        <v>21</v>
      </c>
    </row>
    <row r="13" spans="1:35" x14ac:dyDescent="0.25">
      <c r="A13" s="9">
        <v>8</v>
      </c>
      <c r="B13" s="25" t="s">
        <v>48</v>
      </c>
      <c r="C13" s="24" t="s">
        <v>49</v>
      </c>
      <c r="D13" s="34"/>
      <c r="E13" s="19"/>
      <c r="F13" s="33" t="s">
        <v>1</v>
      </c>
      <c r="G13" s="33" t="s">
        <v>1</v>
      </c>
      <c r="H13" s="33" t="s">
        <v>1</v>
      </c>
      <c r="I13" s="33" t="s">
        <v>1</v>
      </c>
      <c r="J13" s="33" t="s">
        <v>1</v>
      </c>
      <c r="K13" s="34"/>
      <c r="L13" s="33" t="s">
        <v>1</v>
      </c>
      <c r="M13" s="33" t="s">
        <v>1</v>
      </c>
      <c r="N13" s="33" t="s">
        <v>1</v>
      </c>
      <c r="O13" s="33" t="s">
        <v>1</v>
      </c>
      <c r="P13" s="33" t="s">
        <v>1</v>
      </c>
      <c r="Q13" s="33" t="s">
        <v>1</v>
      </c>
      <c r="R13" s="34"/>
      <c r="S13" s="33" t="s">
        <v>1</v>
      </c>
      <c r="T13" s="33" t="s">
        <v>1</v>
      </c>
      <c r="U13" s="33" t="s">
        <v>1</v>
      </c>
      <c r="V13" s="33" t="s">
        <v>1</v>
      </c>
      <c r="W13" s="33" t="s">
        <v>1</v>
      </c>
      <c r="X13" s="33" t="s">
        <v>1</v>
      </c>
      <c r="Y13" s="34"/>
      <c r="Z13" s="33" t="s">
        <v>1</v>
      </c>
      <c r="AA13" s="33" t="s">
        <v>2</v>
      </c>
      <c r="AB13" s="33" t="s">
        <v>1</v>
      </c>
      <c r="AC13" s="33" t="s">
        <v>1</v>
      </c>
      <c r="AD13" s="33" t="s">
        <v>1</v>
      </c>
      <c r="AE13" s="33" t="s">
        <v>1</v>
      </c>
      <c r="AF13" s="34"/>
      <c r="AG13" s="33" t="s">
        <v>1</v>
      </c>
      <c r="AH13" s="33"/>
      <c r="AI13" s="8">
        <f t="shared" si="2"/>
        <v>23</v>
      </c>
    </row>
    <row r="14" spans="1:35" x14ac:dyDescent="0.25">
      <c r="A14" s="35"/>
      <c r="B14" s="25"/>
      <c r="C14" s="24"/>
      <c r="D14" s="34"/>
      <c r="E14" s="19"/>
      <c r="F14" s="33"/>
      <c r="G14" s="33"/>
      <c r="H14" s="33"/>
      <c r="I14" s="33"/>
      <c r="J14" s="33"/>
      <c r="K14" s="34"/>
      <c r="L14" s="33"/>
      <c r="M14" s="33"/>
      <c r="N14" s="33"/>
      <c r="O14" s="33"/>
      <c r="P14" s="33"/>
      <c r="Q14" s="33"/>
      <c r="R14" s="34"/>
      <c r="S14" s="33"/>
      <c r="T14" s="33"/>
      <c r="U14" s="33"/>
      <c r="V14" s="33"/>
      <c r="W14" s="33"/>
      <c r="X14" s="33"/>
      <c r="Y14" s="34"/>
      <c r="Z14" s="33"/>
      <c r="AA14" s="33"/>
      <c r="AB14" s="33"/>
      <c r="AC14" s="33"/>
      <c r="AD14" s="33"/>
      <c r="AE14" s="33"/>
      <c r="AF14" s="34"/>
      <c r="AG14" s="33"/>
      <c r="AH14" s="33"/>
      <c r="AI14" s="8"/>
    </row>
    <row r="15" spans="1:35" x14ac:dyDescent="0.25">
      <c r="A15" s="9"/>
      <c r="B15" s="25"/>
      <c r="C15" s="24"/>
      <c r="D15" s="7"/>
      <c r="E15" s="19"/>
      <c r="F15" s="10"/>
      <c r="G15" s="10"/>
      <c r="H15" s="10"/>
      <c r="I15" s="10"/>
      <c r="J15" s="10"/>
      <c r="K15" s="7"/>
      <c r="L15" s="10"/>
      <c r="M15" s="10"/>
      <c r="N15" s="10"/>
      <c r="O15" s="10"/>
      <c r="P15" s="10"/>
      <c r="Q15" s="10"/>
      <c r="R15" s="7"/>
      <c r="S15" s="10"/>
      <c r="T15" s="10"/>
      <c r="U15" s="10"/>
      <c r="V15" s="10"/>
      <c r="W15" s="10"/>
      <c r="X15" s="10"/>
      <c r="Y15" s="7"/>
      <c r="Z15" s="10"/>
      <c r="AA15" s="10"/>
      <c r="AB15" s="10"/>
      <c r="AC15" s="10"/>
      <c r="AD15" s="10"/>
      <c r="AE15" s="10"/>
      <c r="AF15" s="7"/>
      <c r="AG15" s="10"/>
      <c r="AH15" s="10"/>
      <c r="AI15" s="8"/>
    </row>
    <row r="16" spans="1:35" x14ac:dyDescent="0.25">
      <c r="A16" s="9"/>
      <c r="B16" s="25"/>
      <c r="C16" s="24"/>
      <c r="D16" s="7"/>
      <c r="E16" s="19"/>
      <c r="F16" s="10"/>
      <c r="G16" s="10"/>
      <c r="H16" s="10"/>
      <c r="I16" s="10"/>
      <c r="J16" s="10"/>
      <c r="K16" s="7"/>
      <c r="L16" s="10"/>
      <c r="M16" s="10"/>
      <c r="N16" s="10"/>
      <c r="O16" s="10"/>
      <c r="P16" s="10"/>
      <c r="Q16" s="10"/>
      <c r="R16" s="7"/>
      <c r="S16" s="10"/>
      <c r="T16" s="10"/>
      <c r="U16" s="10"/>
      <c r="V16" s="10"/>
      <c r="W16" s="10"/>
      <c r="X16" s="10"/>
      <c r="Y16" s="7"/>
      <c r="Z16" s="10"/>
      <c r="AA16" s="10"/>
      <c r="AB16" s="10"/>
      <c r="AC16" s="10"/>
      <c r="AD16" s="10"/>
      <c r="AE16" s="10"/>
      <c r="AF16" s="7"/>
      <c r="AG16" s="10"/>
      <c r="AH16" s="10"/>
      <c r="AI16" s="8"/>
    </row>
    <row r="17" spans="1:35" x14ac:dyDescent="0.25">
      <c r="A17" s="9"/>
      <c r="B17" s="25"/>
      <c r="C17" s="24"/>
      <c r="D17" s="7"/>
      <c r="E17" s="19"/>
      <c r="F17" s="10"/>
      <c r="G17" s="10"/>
      <c r="H17" s="10"/>
      <c r="I17" s="10"/>
      <c r="J17" s="10"/>
      <c r="K17" s="7"/>
      <c r="L17" s="10"/>
      <c r="M17" s="10"/>
      <c r="N17" s="10"/>
      <c r="O17" s="10"/>
      <c r="P17" s="10"/>
      <c r="Q17" s="10"/>
      <c r="R17" s="7"/>
      <c r="S17" s="10"/>
      <c r="T17" s="10"/>
      <c r="U17" s="10"/>
      <c r="V17" s="10"/>
      <c r="W17" s="10"/>
      <c r="X17" s="10"/>
      <c r="Y17" s="7"/>
      <c r="Z17" s="10"/>
      <c r="AA17" s="10"/>
      <c r="AB17" s="10"/>
      <c r="AC17" s="10"/>
      <c r="AD17" s="10"/>
      <c r="AE17" s="10"/>
      <c r="AF17" s="7"/>
      <c r="AG17" s="10"/>
      <c r="AH17" s="10"/>
      <c r="AI17" s="8"/>
    </row>
    <row r="18" spans="1:35" x14ac:dyDescent="0.25">
      <c r="A18" s="9"/>
      <c r="B18" s="25"/>
      <c r="C18" s="24"/>
      <c r="D18" s="7"/>
      <c r="E18" s="19"/>
      <c r="F18" s="10"/>
      <c r="G18" s="10"/>
      <c r="H18" s="10"/>
      <c r="I18" s="10"/>
      <c r="J18" s="10"/>
      <c r="K18" s="7"/>
      <c r="L18" s="10"/>
      <c r="M18" s="10"/>
      <c r="N18" s="10"/>
      <c r="O18" s="10"/>
      <c r="P18" s="10"/>
      <c r="Q18" s="10"/>
      <c r="R18" s="7"/>
      <c r="S18" s="10"/>
      <c r="T18" s="10"/>
      <c r="U18" s="10"/>
      <c r="V18" s="10"/>
      <c r="W18" s="10"/>
      <c r="X18" s="10"/>
      <c r="Y18" s="7"/>
      <c r="Z18" s="10"/>
      <c r="AA18" s="10"/>
      <c r="AB18" s="10"/>
      <c r="AC18" s="10"/>
      <c r="AD18" s="10"/>
      <c r="AE18" s="10"/>
      <c r="AF18" s="7"/>
      <c r="AG18" s="10"/>
      <c r="AH18" s="10"/>
      <c r="AI18" s="8"/>
    </row>
    <row r="19" spans="1:35" x14ac:dyDescent="0.25">
      <c r="A19" s="9"/>
      <c r="B19" s="25"/>
      <c r="C19" s="24"/>
      <c r="D19" s="7"/>
      <c r="E19" s="19"/>
      <c r="F19" s="10"/>
      <c r="G19" s="10"/>
      <c r="H19" s="10"/>
      <c r="I19" s="10"/>
      <c r="J19" s="10"/>
      <c r="K19" s="7"/>
      <c r="L19" s="10"/>
      <c r="M19" s="10"/>
      <c r="N19" s="10"/>
      <c r="O19" s="10"/>
      <c r="P19" s="10"/>
      <c r="Q19" s="10"/>
      <c r="R19" s="7"/>
      <c r="S19" s="10"/>
      <c r="T19" s="10"/>
      <c r="U19" s="10"/>
      <c r="V19" s="10"/>
      <c r="W19" s="10"/>
      <c r="X19" s="10"/>
      <c r="Y19" s="7"/>
      <c r="Z19" s="10"/>
      <c r="AA19" s="10"/>
      <c r="AB19" s="10"/>
      <c r="AC19" s="10"/>
      <c r="AD19" s="10"/>
      <c r="AE19" s="10"/>
      <c r="AF19" s="7"/>
      <c r="AG19" s="10"/>
      <c r="AH19" s="10"/>
      <c r="AI19" s="8"/>
    </row>
    <row r="20" spans="1:35" x14ac:dyDescent="0.25">
      <c r="A20" s="11"/>
      <c r="B20" s="12"/>
      <c r="C20" s="12"/>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4"/>
    </row>
    <row r="21" spans="1:35" x14ac:dyDescent="0.25">
      <c r="A21" s="15"/>
      <c r="B21" s="16" t="s">
        <v>47</v>
      </c>
      <c r="C21" s="183" t="s">
        <v>15</v>
      </c>
      <c r="D21" s="183"/>
      <c r="E21" s="183"/>
      <c r="F21" s="183"/>
      <c r="G21" s="183"/>
      <c r="H21" s="183"/>
      <c r="I21" s="17" t="s">
        <v>1</v>
      </c>
      <c r="J21" s="17"/>
      <c r="K21" s="17"/>
      <c r="L21" s="183" t="s">
        <v>16</v>
      </c>
      <c r="M21" s="183"/>
      <c r="N21" s="183"/>
      <c r="O21" s="183"/>
      <c r="P21" s="183"/>
      <c r="Q21" s="183"/>
      <c r="R21" s="17" t="s">
        <v>2</v>
      </c>
      <c r="S21" s="17"/>
      <c r="T21" s="17"/>
      <c r="U21" s="183" t="s">
        <v>17</v>
      </c>
      <c r="V21" s="183"/>
      <c r="W21" s="183"/>
      <c r="X21" s="183"/>
      <c r="Y21" s="183"/>
      <c r="Z21" s="183"/>
      <c r="AA21" s="17"/>
      <c r="AB21" s="17" t="s">
        <v>39</v>
      </c>
      <c r="AC21" s="17"/>
      <c r="AD21" s="17"/>
      <c r="AE21" s="183" t="s">
        <v>18</v>
      </c>
      <c r="AF21" s="183"/>
      <c r="AG21" s="183"/>
      <c r="AH21" s="183"/>
      <c r="AI21" s="183"/>
    </row>
    <row r="22" spans="1:35" x14ac:dyDescent="0.25">
      <c r="A22" s="17"/>
      <c r="B22" s="17"/>
      <c r="C22" s="183" t="s">
        <v>19</v>
      </c>
      <c r="D22" s="183"/>
      <c r="E22" s="183"/>
      <c r="F22" s="183"/>
      <c r="G22" s="183"/>
      <c r="H22" s="183"/>
      <c r="I22" s="17" t="s">
        <v>3</v>
      </c>
      <c r="J22" s="17"/>
      <c r="K22" s="17"/>
      <c r="L22" s="183" t="s">
        <v>20</v>
      </c>
      <c r="M22" s="183"/>
      <c r="N22" s="183"/>
      <c r="O22" s="183"/>
      <c r="P22" s="183"/>
      <c r="Q22" s="183"/>
      <c r="R22" s="17" t="s">
        <v>4</v>
      </c>
      <c r="S22" s="17"/>
      <c r="T22" s="17"/>
      <c r="U22" s="183" t="s">
        <v>21</v>
      </c>
      <c r="V22" s="183"/>
      <c r="W22" s="183"/>
      <c r="X22" s="183"/>
      <c r="Y22" s="183"/>
      <c r="Z22" s="183"/>
      <c r="AA22" s="17"/>
      <c r="AB22" s="17" t="s">
        <v>5</v>
      </c>
      <c r="AC22" s="17"/>
      <c r="AD22" s="17"/>
      <c r="AE22" s="183" t="s">
        <v>22</v>
      </c>
      <c r="AF22" s="183"/>
      <c r="AG22" s="183"/>
      <c r="AH22" s="183"/>
      <c r="AI22" s="183"/>
    </row>
    <row r="23" spans="1:35" x14ac:dyDescent="0.25">
      <c r="A23" s="17"/>
      <c r="B23" s="17"/>
      <c r="C23" s="183" t="s">
        <v>23</v>
      </c>
      <c r="D23" s="183"/>
      <c r="E23" s="183"/>
      <c r="F23" s="183"/>
      <c r="G23" s="183"/>
      <c r="H23" s="183"/>
      <c r="I23" s="17" t="s">
        <v>6</v>
      </c>
      <c r="J23" s="17"/>
      <c r="K23" s="17"/>
      <c r="L23" s="183" t="s">
        <v>24</v>
      </c>
      <c r="M23" s="183"/>
      <c r="N23" s="183"/>
      <c r="O23" s="183"/>
      <c r="P23" s="183"/>
      <c r="Q23" s="183"/>
      <c r="R23" s="17" t="s">
        <v>25</v>
      </c>
      <c r="S23" s="17"/>
      <c r="T23" s="17"/>
      <c r="U23" s="183" t="s">
        <v>26</v>
      </c>
      <c r="V23" s="183"/>
      <c r="W23" s="183"/>
      <c r="X23" s="183"/>
      <c r="Y23" s="183"/>
      <c r="Z23" s="196"/>
      <c r="AA23" s="19"/>
      <c r="AB23" s="17" t="s">
        <v>7</v>
      </c>
      <c r="AC23" s="17"/>
      <c r="AD23" s="17"/>
      <c r="AE23" s="183" t="s">
        <v>27</v>
      </c>
      <c r="AF23" s="183"/>
      <c r="AG23" s="183"/>
      <c r="AH23" s="183"/>
      <c r="AI23" s="183"/>
    </row>
    <row r="24" spans="1:35" x14ac:dyDescent="0.25">
      <c r="A24" s="17"/>
      <c r="B24" s="17"/>
      <c r="C24" s="183" t="s">
        <v>28</v>
      </c>
      <c r="D24" s="195"/>
      <c r="E24" s="195"/>
      <c r="F24" s="195"/>
      <c r="G24" s="195"/>
      <c r="H24" s="195"/>
      <c r="I24" s="20"/>
      <c r="J24" s="17"/>
      <c r="K24" s="17"/>
      <c r="L24" s="17" t="s">
        <v>54</v>
      </c>
      <c r="M24" s="17"/>
      <c r="N24" s="17"/>
      <c r="O24" s="17"/>
      <c r="P24" s="17"/>
      <c r="Q24" s="17"/>
      <c r="R24" s="17" t="s">
        <v>55</v>
      </c>
      <c r="S24" s="17"/>
      <c r="T24" s="17"/>
      <c r="U24" s="17"/>
      <c r="V24" s="17"/>
      <c r="W24" s="17"/>
      <c r="X24" s="17"/>
      <c r="Y24" s="17"/>
      <c r="Z24" s="17"/>
      <c r="AA24" s="17"/>
      <c r="AB24" s="17"/>
      <c r="AC24" s="17"/>
      <c r="AD24" s="17"/>
      <c r="AE24" s="17"/>
      <c r="AF24" s="17"/>
      <c r="AG24" s="17"/>
      <c r="AH24" s="17"/>
      <c r="AI24" s="18"/>
    </row>
    <row r="25" spans="1:35" x14ac:dyDescent="0.25">
      <c r="A25" s="17"/>
      <c r="B25" s="17" t="s">
        <v>64</v>
      </c>
      <c r="C25" s="17"/>
      <c r="D25" s="17"/>
      <c r="E25" s="17"/>
      <c r="F25" s="17"/>
      <c r="G25" s="17"/>
      <c r="H25" s="17"/>
      <c r="I25" s="17"/>
      <c r="J25" s="17"/>
      <c r="K25" s="17"/>
      <c r="L25" s="17"/>
      <c r="M25" s="17"/>
      <c r="N25" s="17"/>
      <c r="O25" s="17"/>
      <c r="P25" s="17"/>
      <c r="Q25" s="17"/>
      <c r="R25" s="17"/>
      <c r="S25" s="17"/>
      <c r="T25" s="17"/>
      <c r="U25" s="17"/>
      <c r="V25" s="193" t="s">
        <v>50</v>
      </c>
      <c r="W25" s="193"/>
      <c r="X25" s="193"/>
      <c r="Y25" s="193"/>
      <c r="Z25" s="193"/>
      <c r="AA25" s="193"/>
      <c r="AB25" s="193"/>
      <c r="AC25" s="193"/>
      <c r="AD25" s="193"/>
      <c r="AE25" s="21"/>
      <c r="AF25" s="21"/>
      <c r="AG25" s="21"/>
      <c r="AH25" s="21"/>
      <c r="AI25" s="18"/>
    </row>
    <row r="26" spans="1:35" x14ac:dyDescent="0.25">
      <c r="B26" s="32"/>
      <c r="C26" s="193" t="s">
        <v>29</v>
      </c>
      <c r="D26" s="193"/>
      <c r="E26" s="193"/>
      <c r="F26" s="193"/>
      <c r="G26" s="193"/>
      <c r="H26" s="193"/>
      <c r="I26" s="32"/>
      <c r="J26" s="32"/>
      <c r="K26" s="32"/>
      <c r="L26" s="32"/>
      <c r="M26" s="32"/>
      <c r="N26" s="32"/>
      <c r="O26" s="17"/>
      <c r="P26" s="17"/>
      <c r="Q26" s="17"/>
      <c r="R26" s="17"/>
      <c r="S26" s="17"/>
      <c r="T26" s="17"/>
      <c r="U26" s="17"/>
      <c r="V26" s="17"/>
      <c r="W26" s="193" t="s">
        <v>30</v>
      </c>
      <c r="X26" s="193"/>
      <c r="Y26" s="193"/>
      <c r="Z26" s="193"/>
      <c r="AA26" s="193"/>
      <c r="AB26" s="193"/>
      <c r="AC26" s="193"/>
      <c r="AD26" s="21"/>
      <c r="AE26" s="21"/>
      <c r="AF26" s="21"/>
      <c r="AG26" s="21"/>
      <c r="AH26" s="21"/>
      <c r="AI26" s="18"/>
    </row>
    <row r="27" spans="1:35" x14ac:dyDescent="0.25">
      <c r="A27" s="17"/>
      <c r="B27" s="17"/>
      <c r="C27" s="17"/>
      <c r="D27" s="17"/>
      <c r="E27" s="17"/>
      <c r="F27" s="17"/>
      <c r="G27" s="17"/>
      <c r="H27" s="17"/>
      <c r="I27" s="17"/>
      <c r="J27" s="17"/>
      <c r="K27" s="17"/>
      <c r="L27" s="17"/>
      <c r="M27" s="17"/>
      <c r="N27" s="17"/>
      <c r="O27" s="17"/>
      <c r="P27" s="17"/>
      <c r="Q27" s="17"/>
      <c r="R27" s="17"/>
      <c r="S27" s="17"/>
      <c r="T27" s="17"/>
      <c r="U27" s="17"/>
      <c r="V27" s="17"/>
      <c r="W27" s="17"/>
      <c r="X27" s="17"/>
      <c r="Y27" s="17"/>
      <c r="Z27" s="22"/>
      <c r="AA27" s="17"/>
      <c r="AB27" s="17"/>
      <c r="AC27" s="17"/>
      <c r="AD27" s="17"/>
      <c r="AE27" s="17"/>
      <c r="AF27" s="17"/>
      <c r="AG27" s="17"/>
      <c r="AH27" s="17"/>
      <c r="AI27" s="18"/>
    </row>
    <row r="28" spans="1:35" x14ac:dyDescent="0.25">
      <c r="A28" s="17"/>
      <c r="B28" s="17"/>
      <c r="C28" s="17"/>
      <c r="D28" s="17"/>
      <c r="E28" s="17"/>
      <c r="F28" s="17"/>
      <c r="G28" s="17"/>
      <c r="H28" s="17"/>
      <c r="I28" s="17"/>
      <c r="J28" s="17"/>
      <c r="K28" s="17"/>
      <c r="L28" s="17"/>
      <c r="M28" s="17"/>
      <c r="N28" s="17"/>
      <c r="O28" s="17"/>
      <c r="P28" s="17"/>
      <c r="Q28" s="17"/>
      <c r="R28" s="17"/>
      <c r="S28" s="17"/>
      <c r="T28" s="17"/>
      <c r="U28" s="17"/>
      <c r="V28" s="17"/>
      <c r="W28" s="17"/>
      <c r="X28" s="17"/>
      <c r="Y28" s="17"/>
      <c r="Z28" s="21"/>
      <c r="AA28" s="17"/>
      <c r="AB28" s="17"/>
      <c r="AC28" s="17"/>
      <c r="AD28" s="17"/>
      <c r="AE28" s="17"/>
      <c r="AF28" s="17"/>
      <c r="AG28" s="17"/>
      <c r="AH28" s="17"/>
      <c r="AI28" s="18"/>
    </row>
    <row r="29" spans="1:35" x14ac:dyDescent="0.25">
      <c r="A29" s="17"/>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8"/>
    </row>
    <row r="30" spans="1:35" x14ac:dyDescent="0.25">
      <c r="A30" s="17"/>
      <c r="B30" s="17"/>
      <c r="C30" s="194" t="s">
        <v>31</v>
      </c>
      <c r="D30" s="194"/>
      <c r="E30" s="194"/>
      <c r="F30" s="194"/>
      <c r="G30" s="194"/>
      <c r="H30" s="194"/>
      <c r="I30" s="17"/>
      <c r="J30" s="17"/>
      <c r="K30" s="17"/>
      <c r="L30" s="17"/>
      <c r="M30" s="17"/>
      <c r="N30" s="17"/>
      <c r="O30" s="17"/>
      <c r="P30" s="17"/>
      <c r="Q30" s="17"/>
      <c r="R30" s="17"/>
      <c r="S30" s="17"/>
      <c r="T30" s="17"/>
      <c r="U30" s="17"/>
      <c r="V30" s="17"/>
      <c r="W30" s="194" t="s">
        <v>31</v>
      </c>
      <c r="X30" s="194"/>
      <c r="Y30" s="194"/>
      <c r="Z30" s="194"/>
      <c r="AA30" s="194"/>
      <c r="AB30" s="194"/>
      <c r="AC30" s="194"/>
      <c r="AD30" s="17"/>
      <c r="AE30" s="17"/>
      <c r="AF30" s="17"/>
      <c r="AG30" s="17"/>
      <c r="AH30" s="17"/>
      <c r="AI30" s="18"/>
    </row>
  </sheetData>
  <mergeCells count="27">
    <mergeCell ref="W26:AC26"/>
    <mergeCell ref="V25:AD25"/>
    <mergeCell ref="W30:AC30"/>
    <mergeCell ref="C23:H23"/>
    <mergeCell ref="C24:H24"/>
    <mergeCell ref="C26:H26"/>
    <mergeCell ref="C30:H30"/>
    <mergeCell ref="U23:Z23"/>
    <mergeCell ref="T2:V2"/>
    <mergeCell ref="R2:S2"/>
    <mergeCell ref="M2:O2"/>
    <mergeCell ref="J1:X1"/>
    <mergeCell ref="AE23:AI23"/>
    <mergeCell ref="AI4:AI5"/>
    <mergeCell ref="L23:Q23"/>
    <mergeCell ref="U21:Z21"/>
    <mergeCell ref="U22:Z22"/>
    <mergeCell ref="AE21:AI21"/>
    <mergeCell ref="AE22:AI22"/>
    <mergeCell ref="L22:Q22"/>
    <mergeCell ref="L21:Q21"/>
    <mergeCell ref="C22:H22"/>
    <mergeCell ref="C21:H21"/>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I25"/>
  <sheetViews>
    <sheetView topLeftCell="B1" workbookViewId="0">
      <selection activeCell="B17" sqref="B17"/>
    </sheetView>
  </sheetViews>
  <sheetFormatPr defaultColWidth="8.77734375" defaultRowHeight="15.75" x14ac:dyDescent="0.25"/>
  <cols>
    <col min="1" max="1" width="3.5546875" style="1" bestFit="1" customWidth="1"/>
    <col min="2" max="2" width="13.44140625" style="1" customWidth="1"/>
    <col min="3" max="3" width="4.88671875" style="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10</v>
      </c>
      <c r="Q2" s="31"/>
      <c r="R2" s="189" t="s">
        <v>8</v>
      </c>
      <c r="S2" s="189"/>
      <c r="T2" s="189">
        <v>2013</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41548</v>
      </c>
      <c r="E4" s="2">
        <f t="shared" ref="E4:AH4" si="0">D4+1</f>
        <v>41549</v>
      </c>
      <c r="F4" s="2">
        <f t="shared" si="0"/>
        <v>41550</v>
      </c>
      <c r="G4" s="2">
        <f t="shared" si="0"/>
        <v>41551</v>
      </c>
      <c r="H4" s="2">
        <f t="shared" si="0"/>
        <v>41552</v>
      </c>
      <c r="I4" s="2">
        <f t="shared" si="0"/>
        <v>41553</v>
      </c>
      <c r="J4" s="2">
        <f t="shared" si="0"/>
        <v>41554</v>
      </c>
      <c r="K4" s="2">
        <f t="shared" si="0"/>
        <v>41555</v>
      </c>
      <c r="L4" s="2">
        <f t="shared" si="0"/>
        <v>41556</v>
      </c>
      <c r="M4" s="42">
        <f t="shared" si="0"/>
        <v>41557</v>
      </c>
      <c r="N4" s="42">
        <f t="shared" si="0"/>
        <v>41558</v>
      </c>
      <c r="O4" s="42">
        <f t="shared" si="0"/>
        <v>41559</v>
      </c>
      <c r="P4" s="2">
        <f t="shared" si="0"/>
        <v>41560</v>
      </c>
      <c r="Q4" s="2">
        <f t="shared" si="0"/>
        <v>41561</v>
      </c>
      <c r="R4" s="2">
        <f t="shared" si="0"/>
        <v>41562</v>
      </c>
      <c r="S4" s="2">
        <f t="shared" si="0"/>
        <v>41563</v>
      </c>
      <c r="T4" s="2">
        <f t="shared" si="0"/>
        <v>41564</v>
      </c>
      <c r="U4" s="2">
        <f t="shared" si="0"/>
        <v>41565</v>
      </c>
      <c r="V4" s="2">
        <f t="shared" si="0"/>
        <v>41566</v>
      </c>
      <c r="W4" s="2">
        <f t="shared" si="0"/>
        <v>41567</v>
      </c>
      <c r="X4" s="2">
        <f t="shared" si="0"/>
        <v>41568</v>
      </c>
      <c r="Y4" s="2">
        <f t="shared" si="0"/>
        <v>41569</v>
      </c>
      <c r="Z4" s="2">
        <f t="shared" si="0"/>
        <v>41570</v>
      </c>
      <c r="AA4" s="2">
        <f t="shared" si="0"/>
        <v>41571</v>
      </c>
      <c r="AB4" s="2">
        <f t="shared" si="0"/>
        <v>41572</v>
      </c>
      <c r="AC4" s="2">
        <f t="shared" si="0"/>
        <v>41573</v>
      </c>
      <c r="AD4" s="2">
        <f t="shared" si="0"/>
        <v>41574</v>
      </c>
      <c r="AE4" s="2">
        <f t="shared" si="0"/>
        <v>41575</v>
      </c>
      <c r="AF4" s="2">
        <f t="shared" si="0"/>
        <v>41576</v>
      </c>
      <c r="AG4" s="2">
        <f t="shared" si="0"/>
        <v>41577</v>
      </c>
      <c r="AH4" s="2">
        <f t="shared" si="0"/>
        <v>41578</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192"/>
    </row>
    <row r="6" spans="1:35" x14ac:dyDescent="0.25">
      <c r="A6" s="6">
        <v>1</v>
      </c>
      <c r="B6" s="23" t="s">
        <v>13</v>
      </c>
      <c r="C6" s="24" t="s">
        <v>14</v>
      </c>
      <c r="D6" s="33" t="s">
        <v>1</v>
      </c>
      <c r="E6" s="33" t="s">
        <v>1</v>
      </c>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COUNTIF(D6:AH6,"X")+COUNTIF(D6:AH6,"Tr")+COUNTIF(D6:AH6,"BL")</f>
        <v>27</v>
      </c>
    </row>
    <row r="7" spans="1:35" x14ac:dyDescent="0.25">
      <c r="A7" s="6">
        <v>2</v>
      </c>
      <c r="B7" s="25" t="s">
        <v>44</v>
      </c>
      <c r="C7" s="24" t="s">
        <v>46</v>
      </c>
      <c r="D7" s="33" t="s">
        <v>1</v>
      </c>
      <c r="E7" s="33" t="s">
        <v>1</v>
      </c>
      <c r="F7" s="33" t="s">
        <v>1</v>
      </c>
      <c r="G7" s="33" t="s">
        <v>1</v>
      </c>
      <c r="H7" s="33"/>
      <c r="I7" s="34"/>
      <c r="J7" s="33" t="s">
        <v>1</v>
      </c>
      <c r="K7" s="33" t="s">
        <v>1</v>
      </c>
      <c r="L7" s="33" t="s">
        <v>1</v>
      </c>
      <c r="M7" s="33" t="s">
        <v>1</v>
      </c>
      <c r="N7" s="33" t="s">
        <v>1</v>
      </c>
      <c r="O7" s="33"/>
      <c r="P7" s="34"/>
      <c r="Q7" s="33" t="s">
        <v>1</v>
      </c>
      <c r="R7" s="33" t="s">
        <v>1</v>
      </c>
      <c r="S7" s="33" t="s">
        <v>1</v>
      </c>
      <c r="T7" s="33" t="s">
        <v>1</v>
      </c>
      <c r="U7" s="33" t="s">
        <v>1</v>
      </c>
      <c r="V7" s="33"/>
      <c r="W7" s="34"/>
      <c r="X7" s="33" t="s">
        <v>1</v>
      </c>
      <c r="Y7" s="33" t="s">
        <v>1</v>
      </c>
      <c r="Z7" s="33" t="s">
        <v>2</v>
      </c>
      <c r="AA7" s="33" t="s">
        <v>1</v>
      </c>
      <c r="AB7" s="33" t="s">
        <v>1</v>
      </c>
      <c r="AC7" s="33"/>
      <c r="AD7" s="34"/>
      <c r="AE7" s="33" t="s">
        <v>1</v>
      </c>
      <c r="AF7" s="33" t="s">
        <v>1</v>
      </c>
      <c r="AG7" s="33" t="s">
        <v>2</v>
      </c>
      <c r="AH7" s="33" t="s">
        <v>2</v>
      </c>
      <c r="AI7" s="8">
        <f>COUNTIF(D7:AH7,"X")+COUNTIF(D7:AH7,"Tr")+COUNTIF(D7:AH7,"BL")</f>
        <v>20</v>
      </c>
    </row>
    <row r="8" spans="1:35" x14ac:dyDescent="0.25">
      <c r="A8" s="9">
        <v>3</v>
      </c>
      <c r="B8" s="25" t="s">
        <v>48</v>
      </c>
      <c r="C8" s="24" t="s">
        <v>49</v>
      </c>
      <c r="D8" s="33" t="s">
        <v>1</v>
      </c>
      <c r="E8" s="33" t="s">
        <v>1</v>
      </c>
      <c r="F8" s="33" t="s">
        <v>1</v>
      </c>
      <c r="G8" s="33" t="s">
        <v>1</v>
      </c>
      <c r="H8" s="33" t="s">
        <v>1</v>
      </c>
      <c r="I8" s="34"/>
      <c r="J8" s="33" t="s">
        <v>1</v>
      </c>
      <c r="K8" s="33" t="s">
        <v>1</v>
      </c>
      <c r="L8" s="33" t="s">
        <v>1</v>
      </c>
      <c r="M8" s="33" t="s">
        <v>1</v>
      </c>
      <c r="N8" s="33" t="s">
        <v>1</v>
      </c>
      <c r="O8" s="33" t="s">
        <v>1</v>
      </c>
      <c r="P8" s="34"/>
      <c r="Q8" s="33" t="s">
        <v>1</v>
      </c>
      <c r="R8" s="33" t="s">
        <v>1</v>
      </c>
      <c r="S8" s="33" t="s">
        <v>1</v>
      </c>
      <c r="T8" s="33" t="s">
        <v>1</v>
      </c>
      <c r="U8" s="33" t="s">
        <v>1</v>
      </c>
      <c r="V8" s="33" t="s">
        <v>1</v>
      </c>
      <c r="W8" s="34"/>
      <c r="X8" s="33" t="s">
        <v>1</v>
      </c>
      <c r="Y8" s="33" t="s">
        <v>1</v>
      </c>
      <c r="Z8" s="33" t="s">
        <v>1</v>
      </c>
      <c r="AA8" s="33" t="s">
        <v>1</v>
      </c>
      <c r="AB8" s="33" t="s">
        <v>1</v>
      </c>
      <c r="AC8" s="33" t="s">
        <v>1</v>
      </c>
      <c r="AD8" s="34"/>
      <c r="AE8" s="33" t="s">
        <v>1</v>
      </c>
      <c r="AF8" s="33" t="s">
        <v>1</v>
      </c>
      <c r="AG8" s="33" t="s">
        <v>1</v>
      </c>
      <c r="AH8" s="33" t="s">
        <v>1</v>
      </c>
      <c r="AI8" s="8">
        <f>COUNTIF(D8:AH8,"X")+COUNTIF(D8:AH8,"Tr")+COUNTIF(D8:AH8,"BL")</f>
        <v>27</v>
      </c>
    </row>
    <row r="9" spans="1:35" x14ac:dyDescent="0.25">
      <c r="A9" s="35"/>
      <c r="B9" s="25"/>
      <c r="C9" s="24"/>
      <c r="D9" s="33"/>
      <c r="E9" s="33"/>
      <c r="F9" s="33"/>
      <c r="G9" s="33"/>
      <c r="H9" s="33"/>
      <c r="I9" s="34"/>
      <c r="J9" s="33"/>
      <c r="K9" s="33"/>
      <c r="L9" s="33"/>
      <c r="M9" s="33"/>
      <c r="N9" s="33"/>
      <c r="O9" s="33"/>
      <c r="P9" s="34"/>
      <c r="Q9" s="33"/>
      <c r="R9" s="33"/>
      <c r="S9" s="33"/>
      <c r="T9" s="33"/>
      <c r="U9" s="33"/>
      <c r="V9" s="33"/>
      <c r="W9" s="34"/>
      <c r="X9" s="33"/>
      <c r="Y9" s="33"/>
      <c r="Z9" s="33"/>
      <c r="AA9" s="33"/>
      <c r="AB9" s="33"/>
      <c r="AC9" s="33"/>
      <c r="AD9" s="34"/>
      <c r="AE9" s="33"/>
      <c r="AF9" s="33"/>
      <c r="AG9" s="33"/>
      <c r="AH9" s="33"/>
      <c r="AI9" s="8"/>
    </row>
    <row r="10" spans="1:35" x14ac:dyDescent="0.25">
      <c r="A10" s="9"/>
      <c r="B10" s="25"/>
      <c r="C10" s="24"/>
      <c r="D10" s="10"/>
      <c r="E10" s="10"/>
      <c r="F10" s="10"/>
      <c r="G10" s="10"/>
      <c r="H10" s="10"/>
      <c r="I10" s="7"/>
      <c r="J10" s="10"/>
      <c r="K10" s="10"/>
      <c r="L10" s="10"/>
      <c r="M10" s="10"/>
      <c r="N10" s="10"/>
      <c r="O10" s="10"/>
      <c r="P10" s="7"/>
      <c r="Q10" s="10"/>
      <c r="R10" s="10"/>
      <c r="S10" s="10"/>
      <c r="T10" s="10"/>
      <c r="U10" s="10"/>
      <c r="V10" s="10"/>
      <c r="W10" s="7"/>
      <c r="X10" s="10"/>
      <c r="Y10" s="10"/>
      <c r="Z10" s="10"/>
      <c r="AA10" s="10"/>
      <c r="AB10" s="10"/>
      <c r="AC10" s="10"/>
      <c r="AD10" s="7"/>
      <c r="AE10" s="10"/>
      <c r="AF10" s="10"/>
      <c r="AG10" s="10"/>
      <c r="AH10" s="10"/>
      <c r="AI10" s="8"/>
    </row>
    <row r="11" spans="1:35" x14ac:dyDescent="0.25">
      <c r="A11" s="9"/>
      <c r="B11" s="25"/>
      <c r="C11" s="24"/>
      <c r="D11" s="10"/>
      <c r="E11" s="10"/>
      <c r="F11" s="10"/>
      <c r="G11" s="10"/>
      <c r="H11" s="10"/>
      <c r="I11" s="7"/>
      <c r="J11" s="10"/>
      <c r="K11" s="10"/>
      <c r="L11" s="10"/>
      <c r="M11" s="10"/>
      <c r="N11" s="10"/>
      <c r="O11" s="10"/>
      <c r="P11" s="7"/>
      <c r="Q11" s="10"/>
      <c r="R11" s="10"/>
      <c r="S11" s="10"/>
      <c r="T11" s="10"/>
      <c r="U11" s="10"/>
      <c r="V11" s="10"/>
      <c r="W11" s="7"/>
      <c r="X11" s="10"/>
      <c r="Y11" s="10"/>
      <c r="Z11" s="10"/>
      <c r="AA11" s="10"/>
      <c r="AB11" s="10"/>
      <c r="AC11" s="10"/>
      <c r="AD11" s="7"/>
      <c r="AE11" s="10"/>
      <c r="AF11" s="10"/>
      <c r="AG11" s="10"/>
      <c r="AH11" s="10"/>
      <c r="AI11" s="8"/>
    </row>
    <row r="12" spans="1:35" x14ac:dyDescent="0.25">
      <c r="A12" s="9"/>
      <c r="B12" s="25"/>
      <c r="C12" s="24"/>
      <c r="D12" s="10"/>
      <c r="E12" s="10"/>
      <c r="F12" s="10"/>
      <c r="G12" s="10"/>
      <c r="H12" s="10"/>
      <c r="I12" s="7"/>
      <c r="J12" s="10"/>
      <c r="K12" s="10"/>
      <c r="L12" s="10"/>
      <c r="M12" s="10"/>
      <c r="N12" s="10"/>
      <c r="O12" s="10"/>
      <c r="P12" s="7"/>
      <c r="Q12" s="10"/>
      <c r="R12" s="10"/>
      <c r="S12" s="10"/>
      <c r="T12" s="10"/>
      <c r="U12" s="10"/>
      <c r="V12" s="10"/>
      <c r="W12" s="7"/>
      <c r="X12" s="10"/>
      <c r="Y12" s="10"/>
      <c r="Z12" s="10"/>
      <c r="AA12" s="10"/>
      <c r="AB12" s="10"/>
      <c r="AC12" s="10"/>
      <c r="AD12" s="7"/>
      <c r="AE12" s="10"/>
      <c r="AF12" s="10"/>
      <c r="AG12" s="10"/>
      <c r="AH12" s="10"/>
      <c r="AI12" s="8"/>
    </row>
    <row r="13" spans="1:35" x14ac:dyDescent="0.25">
      <c r="A13" s="9"/>
      <c r="B13" s="25"/>
      <c r="C13" s="24"/>
      <c r="D13" s="10"/>
      <c r="E13" s="10"/>
      <c r="F13" s="10"/>
      <c r="G13" s="10"/>
      <c r="H13" s="10"/>
      <c r="I13" s="7"/>
      <c r="J13" s="10"/>
      <c r="K13" s="10"/>
      <c r="L13" s="10"/>
      <c r="M13" s="10"/>
      <c r="N13" s="10"/>
      <c r="O13" s="10"/>
      <c r="P13" s="7"/>
      <c r="Q13" s="10"/>
      <c r="R13" s="10"/>
      <c r="S13" s="10"/>
      <c r="T13" s="10"/>
      <c r="U13" s="10"/>
      <c r="V13" s="10"/>
      <c r="W13" s="7"/>
      <c r="X13" s="10"/>
      <c r="Y13" s="10"/>
      <c r="Z13" s="10"/>
      <c r="AA13" s="10"/>
      <c r="AB13" s="10"/>
      <c r="AC13" s="10"/>
      <c r="AD13" s="7"/>
      <c r="AE13" s="10"/>
      <c r="AF13" s="10"/>
      <c r="AG13" s="10"/>
      <c r="AH13" s="10"/>
      <c r="AI13" s="8"/>
    </row>
    <row r="14" spans="1:35" x14ac:dyDescent="0.25">
      <c r="A14" s="9"/>
      <c r="B14" s="25"/>
      <c r="C14" s="24"/>
      <c r="D14" s="10"/>
      <c r="E14" s="10"/>
      <c r="F14" s="10"/>
      <c r="G14" s="10"/>
      <c r="H14" s="10"/>
      <c r="I14" s="7"/>
      <c r="J14" s="10"/>
      <c r="K14" s="10"/>
      <c r="L14" s="10"/>
      <c r="M14" s="10"/>
      <c r="N14" s="10"/>
      <c r="O14" s="10"/>
      <c r="P14" s="7"/>
      <c r="Q14" s="10"/>
      <c r="R14" s="10"/>
      <c r="S14" s="10"/>
      <c r="T14" s="10"/>
      <c r="U14" s="10"/>
      <c r="V14" s="10"/>
      <c r="W14" s="7"/>
      <c r="X14" s="10"/>
      <c r="Y14" s="10"/>
      <c r="Z14" s="10"/>
      <c r="AA14" s="10"/>
      <c r="AB14" s="10"/>
      <c r="AC14" s="10"/>
      <c r="AD14" s="7"/>
      <c r="AE14" s="10"/>
      <c r="AF14" s="10"/>
      <c r="AG14" s="10"/>
      <c r="AH14" s="10"/>
      <c r="AI14" s="8"/>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19"/>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51</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7">
    <mergeCell ref="A1:H1"/>
    <mergeCell ref="A2:H2"/>
    <mergeCell ref="T2:V2"/>
    <mergeCell ref="R2:S2"/>
    <mergeCell ref="M2:O2"/>
    <mergeCell ref="J1:X1"/>
    <mergeCell ref="A4:A5"/>
    <mergeCell ref="B4:C4"/>
    <mergeCell ref="AI4:AI5"/>
    <mergeCell ref="L18:Q18"/>
    <mergeCell ref="U16:Z16"/>
    <mergeCell ref="AE16:AI16"/>
    <mergeCell ref="AE17:AI17"/>
    <mergeCell ref="C16:H16"/>
    <mergeCell ref="L16:Q16"/>
    <mergeCell ref="C17:H17"/>
    <mergeCell ref="U17:Z17"/>
    <mergeCell ref="U18:Z18"/>
    <mergeCell ref="L17:Q17"/>
    <mergeCell ref="AE18:AI18"/>
    <mergeCell ref="W25:AC25"/>
    <mergeCell ref="C18:H18"/>
    <mergeCell ref="C19:H19"/>
    <mergeCell ref="C21:H21"/>
    <mergeCell ref="C25:H25"/>
    <mergeCell ref="W21:AC21"/>
    <mergeCell ref="V20:AD20"/>
  </mergeCells>
  <phoneticPr fontId="3" type="noConversion"/>
  <printOptions horizontalCentered="1"/>
  <pageMargins left="0.5" right="0.5" top="0.5" bottom="0.5" header="0.5" footer="0.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I25"/>
  <sheetViews>
    <sheetView topLeftCell="B1" workbookViewId="0">
      <selection activeCell="D7" sqref="D7"/>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11</v>
      </c>
      <c r="Q2" s="31"/>
      <c r="R2" s="189" t="s">
        <v>8</v>
      </c>
      <c r="S2" s="189"/>
      <c r="T2" s="189">
        <v>2013</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36">
        <v>41579</v>
      </c>
      <c r="E4" s="2">
        <f t="shared" ref="E4:AH4" si="0">D4+1</f>
        <v>41580</v>
      </c>
      <c r="F4" s="2">
        <f t="shared" si="0"/>
        <v>41581</v>
      </c>
      <c r="G4" s="2">
        <f t="shared" si="0"/>
        <v>41582</v>
      </c>
      <c r="H4" s="2">
        <f t="shared" si="0"/>
        <v>41583</v>
      </c>
      <c r="I4" s="2">
        <f t="shared" si="0"/>
        <v>41584</v>
      </c>
      <c r="J4" s="2">
        <f t="shared" si="0"/>
        <v>41585</v>
      </c>
      <c r="K4" s="2">
        <f t="shared" si="0"/>
        <v>41586</v>
      </c>
      <c r="L4" s="2">
        <f t="shared" si="0"/>
        <v>41587</v>
      </c>
      <c r="M4" s="2">
        <f t="shared" si="0"/>
        <v>41588</v>
      </c>
      <c r="N4" s="2">
        <f t="shared" si="0"/>
        <v>41589</v>
      </c>
      <c r="O4" s="2">
        <f t="shared" si="0"/>
        <v>41590</v>
      </c>
      <c r="P4" s="2">
        <f t="shared" si="0"/>
        <v>41591</v>
      </c>
      <c r="Q4" s="2">
        <f t="shared" si="0"/>
        <v>41592</v>
      </c>
      <c r="R4" s="2">
        <f t="shared" si="0"/>
        <v>41593</v>
      </c>
      <c r="S4" s="38">
        <f t="shared" si="0"/>
        <v>41594</v>
      </c>
      <c r="T4" s="2">
        <f t="shared" si="0"/>
        <v>41595</v>
      </c>
      <c r="U4" s="2">
        <f t="shared" si="0"/>
        <v>41596</v>
      </c>
      <c r="V4" s="2">
        <f t="shared" si="0"/>
        <v>41597</v>
      </c>
      <c r="W4" s="36">
        <f t="shared" si="0"/>
        <v>41598</v>
      </c>
      <c r="X4" s="2">
        <f t="shared" si="0"/>
        <v>41599</v>
      </c>
      <c r="Y4" s="2">
        <f t="shared" si="0"/>
        <v>41600</v>
      </c>
      <c r="Z4" s="36">
        <f t="shared" si="0"/>
        <v>41601</v>
      </c>
      <c r="AA4" s="2">
        <f t="shared" si="0"/>
        <v>41602</v>
      </c>
      <c r="AB4" s="2">
        <f t="shared" si="0"/>
        <v>41603</v>
      </c>
      <c r="AC4" s="37">
        <f t="shared" si="0"/>
        <v>41604</v>
      </c>
      <c r="AD4" s="37">
        <f t="shared" si="0"/>
        <v>41605</v>
      </c>
      <c r="AE4" s="2">
        <f t="shared" si="0"/>
        <v>41606</v>
      </c>
      <c r="AF4" s="2">
        <f t="shared" si="0"/>
        <v>41607</v>
      </c>
      <c r="AG4" s="2">
        <f t="shared" si="0"/>
        <v>41608</v>
      </c>
      <c r="AH4" s="2">
        <f t="shared" si="0"/>
        <v>41609</v>
      </c>
      <c r="AI4" s="191" t="s">
        <v>10</v>
      </c>
    </row>
    <row r="5" spans="1:35"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192"/>
    </row>
    <row r="6" spans="1:35" x14ac:dyDescent="0.25">
      <c r="A6" s="6">
        <v>1</v>
      </c>
      <c r="B6" s="23" t="s">
        <v>13</v>
      </c>
      <c r="C6" s="24" t="s">
        <v>14</v>
      </c>
      <c r="D6" s="33" t="s">
        <v>1</v>
      </c>
      <c r="E6" s="33" t="s">
        <v>1</v>
      </c>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33" t="s">
        <v>1</v>
      </c>
      <c r="AC6" s="33" t="s">
        <v>1</v>
      </c>
      <c r="AD6" s="33" t="s">
        <v>1</v>
      </c>
      <c r="AE6" s="33" t="s">
        <v>1</v>
      </c>
      <c r="AF6" s="33" t="s">
        <v>1</v>
      </c>
      <c r="AG6" s="33" t="s">
        <v>1</v>
      </c>
      <c r="AH6" s="34"/>
      <c r="AI6" s="8">
        <f>COUNTIF(D6:AH6,"X")+COUNTIF(D6:AH6,"Tr")+COUNTIF(D6:AH6,"BL")</f>
        <v>26</v>
      </c>
    </row>
    <row r="7" spans="1:35" x14ac:dyDescent="0.25">
      <c r="A7" s="6">
        <v>2</v>
      </c>
      <c r="B7" s="25" t="s">
        <v>44</v>
      </c>
      <c r="C7" s="24" t="s">
        <v>46</v>
      </c>
      <c r="D7" s="33" t="s">
        <v>2</v>
      </c>
      <c r="E7" s="33"/>
      <c r="F7" s="34"/>
      <c r="G7" s="33" t="s">
        <v>1</v>
      </c>
      <c r="H7" s="33" t="s">
        <v>1</v>
      </c>
      <c r="I7" s="33" t="s">
        <v>1</v>
      </c>
      <c r="J7" s="33" t="s">
        <v>1</v>
      </c>
      <c r="K7" s="33" t="s">
        <v>1</v>
      </c>
      <c r="L7" s="33"/>
      <c r="M7" s="34"/>
      <c r="N7" s="33" t="s">
        <v>1</v>
      </c>
      <c r="O7" s="33" t="s">
        <v>1</v>
      </c>
      <c r="P7" s="33" t="s">
        <v>1</v>
      </c>
      <c r="Q7" s="33" t="s">
        <v>1</v>
      </c>
      <c r="R7" s="33" t="s">
        <v>1</v>
      </c>
      <c r="S7" s="33"/>
      <c r="T7" s="34"/>
      <c r="U7" s="33" t="s">
        <v>1</v>
      </c>
      <c r="V7" s="33" t="s">
        <v>1</v>
      </c>
      <c r="W7" s="33" t="s">
        <v>1</v>
      </c>
      <c r="X7" s="33" t="s">
        <v>1</v>
      </c>
      <c r="Y7" s="33" t="s">
        <v>1</v>
      </c>
      <c r="Z7" s="33"/>
      <c r="AA7" s="34"/>
      <c r="AB7" s="33" t="s">
        <v>1</v>
      </c>
      <c r="AC7" s="33" t="s">
        <v>1</v>
      </c>
      <c r="AD7" s="33" t="s">
        <v>1</v>
      </c>
      <c r="AE7" s="33" t="s">
        <v>1</v>
      </c>
      <c r="AF7" s="33" t="s">
        <v>1</v>
      </c>
      <c r="AG7" s="33"/>
      <c r="AH7" s="34"/>
      <c r="AI7" s="8">
        <f>COUNTIF(D7:AH7,"X")+COUNTIF(D7:AH7,"Tr")+COUNTIF(D7:AH7,"BL")</f>
        <v>20</v>
      </c>
    </row>
    <row r="8" spans="1:35" x14ac:dyDescent="0.25">
      <c r="A8" s="9">
        <v>3</v>
      </c>
      <c r="B8" s="25" t="s">
        <v>48</v>
      </c>
      <c r="C8" s="24" t="s">
        <v>49</v>
      </c>
      <c r="D8" s="33" t="s">
        <v>1</v>
      </c>
      <c r="E8" s="33" t="s">
        <v>1</v>
      </c>
      <c r="F8" s="34"/>
      <c r="G8" s="33" t="s">
        <v>1</v>
      </c>
      <c r="H8" s="33" t="s">
        <v>1</v>
      </c>
      <c r="I8" s="33" t="s">
        <v>1</v>
      </c>
      <c r="J8" s="33" t="s">
        <v>1</v>
      </c>
      <c r="K8" s="33" t="s">
        <v>1</v>
      </c>
      <c r="L8" s="33" t="s">
        <v>1</v>
      </c>
      <c r="M8" s="34"/>
      <c r="N8" s="33" t="s">
        <v>1</v>
      </c>
      <c r="O8" s="33" t="s">
        <v>1</v>
      </c>
      <c r="P8" s="33" t="s">
        <v>1</v>
      </c>
      <c r="Q8" s="33" t="s">
        <v>2</v>
      </c>
      <c r="R8" s="33" t="s">
        <v>1</v>
      </c>
      <c r="S8" s="33" t="s">
        <v>1</v>
      </c>
      <c r="T8" s="34"/>
      <c r="U8" s="33" t="s">
        <v>1</v>
      </c>
      <c r="V8" s="33" t="s">
        <v>1</v>
      </c>
      <c r="W8" s="33" t="s">
        <v>1</v>
      </c>
      <c r="X8" s="33" t="s">
        <v>1</v>
      </c>
      <c r="Y8" s="33" t="s">
        <v>1</v>
      </c>
      <c r="Z8" s="33" t="s">
        <v>1</v>
      </c>
      <c r="AA8" s="34"/>
      <c r="AB8" s="33" t="s">
        <v>1</v>
      </c>
      <c r="AC8" s="33" t="s">
        <v>1</v>
      </c>
      <c r="AD8" s="33" t="s">
        <v>1</v>
      </c>
      <c r="AE8" s="33" t="s">
        <v>1</v>
      </c>
      <c r="AF8" s="33" t="s">
        <v>2</v>
      </c>
      <c r="AG8" s="33" t="s">
        <v>2</v>
      </c>
      <c r="AH8" s="34"/>
      <c r="AI8" s="8">
        <f>COUNTIF(D8:AH8,"X")+COUNTIF(D8:AH8,"Tr")+COUNTIF(D8:AH8,"BL")</f>
        <v>23</v>
      </c>
    </row>
    <row r="9" spans="1:35" x14ac:dyDescent="0.25">
      <c r="A9" s="6">
        <v>4</v>
      </c>
      <c r="B9" s="25" t="s">
        <v>65</v>
      </c>
      <c r="C9" s="24" t="s">
        <v>66</v>
      </c>
      <c r="D9" s="33"/>
      <c r="E9" s="33"/>
      <c r="F9" s="34"/>
      <c r="G9" s="33"/>
      <c r="H9" s="33"/>
      <c r="I9" s="33"/>
      <c r="J9" s="33"/>
      <c r="K9" s="33"/>
      <c r="L9" s="33"/>
      <c r="M9" s="34"/>
      <c r="N9" s="33" t="s">
        <v>1</v>
      </c>
      <c r="O9" s="33" t="s">
        <v>1</v>
      </c>
      <c r="P9" s="33" t="s">
        <v>1</v>
      </c>
      <c r="Q9" s="33" t="s">
        <v>1</v>
      </c>
      <c r="R9" s="33" t="s">
        <v>1</v>
      </c>
      <c r="S9" s="33" t="s">
        <v>1</v>
      </c>
      <c r="T9" s="34"/>
      <c r="U9" s="33" t="s">
        <v>1</v>
      </c>
      <c r="V9" s="33" t="s">
        <v>1</v>
      </c>
      <c r="W9" s="33" t="s">
        <v>1</v>
      </c>
      <c r="X9" s="33" t="s">
        <v>1</v>
      </c>
      <c r="Y9" s="33" t="s">
        <v>1</v>
      </c>
      <c r="Z9" s="33" t="s">
        <v>1</v>
      </c>
      <c r="AA9" s="34"/>
      <c r="AB9" s="33" t="s">
        <v>1</v>
      </c>
      <c r="AC9" s="33" t="s">
        <v>1</v>
      </c>
      <c r="AD9" s="33" t="s">
        <v>1</v>
      </c>
      <c r="AE9" s="33" t="s">
        <v>1</v>
      </c>
      <c r="AF9" s="33" t="s">
        <v>1</v>
      </c>
      <c r="AG9" s="33" t="s">
        <v>1</v>
      </c>
      <c r="AH9" s="34"/>
      <c r="AI9" s="8">
        <f t="shared" ref="AI9:AI14" si="2">COUNTIF(D9:AH9,"X")+COUNTIF(D9:AH9,"Tr")+COUNTIF(D9:AH9,"BL")</f>
        <v>18</v>
      </c>
    </row>
    <row r="10" spans="1:35" x14ac:dyDescent="0.25">
      <c r="A10" s="6">
        <v>5</v>
      </c>
      <c r="B10" s="25" t="s">
        <v>67</v>
      </c>
      <c r="C10" s="24" t="s">
        <v>49</v>
      </c>
      <c r="D10" s="10"/>
      <c r="E10" s="10"/>
      <c r="F10" s="7"/>
      <c r="G10" s="10"/>
      <c r="H10" s="10"/>
      <c r="I10" s="10"/>
      <c r="J10" s="10"/>
      <c r="K10" s="10"/>
      <c r="L10" s="10"/>
      <c r="M10" s="7"/>
      <c r="N10" s="33" t="s">
        <v>1</v>
      </c>
      <c r="O10" s="33" t="s">
        <v>1</v>
      </c>
      <c r="P10" s="33" t="s">
        <v>1</v>
      </c>
      <c r="Q10" s="33" t="s">
        <v>1</v>
      </c>
      <c r="R10" s="33" t="s">
        <v>1</v>
      </c>
      <c r="S10" s="33"/>
      <c r="T10" s="34"/>
      <c r="U10" s="33" t="s">
        <v>1</v>
      </c>
      <c r="V10" s="33" t="s">
        <v>1</v>
      </c>
      <c r="W10" s="33" t="s">
        <v>1</v>
      </c>
      <c r="X10" s="33" t="s">
        <v>1</v>
      </c>
      <c r="Y10" s="33" t="s">
        <v>1</v>
      </c>
      <c r="Z10" s="33"/>
      <c r="AA10" s="34"/>
      <c r="AB10" s="33" t="s">
        <v>1</v>
      </c>
      <c r="AC10" s="33" t="s">
        <v>1</v>
      </c>
      <c r="AD10" s="33" t="s">
        <v>1</v>
      </c>
      <c r="AE10" s="33" t="s">
        <v>1</v>
      </c>
      <c r="AF10" s="33" t="s">
        <v>1</v>
      </c>
      <c r="AG10" s="33"/>
      <c r="AH10" s="34"/>
      <c r="AI10" s="8">
        <f t="shared" si="2"/>
        <v>15</v>
      </c>
    </row>
    <row r="11" spans="1:35" x14ac:dyDescent="0.25">
      <c r="A11" s="9">
        <v>6</v>
      </c>
      <c r="B11" s="25" t="s">
        <v>68</v>
      </c>
      <c r="C11" s="24" t="s">
        <v>69</v>
      </c>
      <c r="D11" s="10"/>
      <c r="E11" s="10"/>
      <c r="F11" s="7"/>
      <c r="G11" s="10"/>
      <c r="H11" s="10"/>
      <c r="I11" s="10"/>
      <c r="J11" s="10"/>
      <c r="K11" s="10"/>
      <c r="L11" s="10"/>
      <c r="M11" s="7"/>
      <c r="N11" s="33" t="s">
        <v>1</v>
      </c>
      <c r="O11" s="33" t="s">
        <v>1</v>
      </c>
      <c r="P11" s="33" t="s">
        <v>1</v>
      </c>
      <c r="Q11" s="33" t="s">
        <v>1</v>
      </c>
      <c r="R11" s="33" t="s">
        <v>1</v>
      </c>
      <c r="S11" s="33"/>
      <c r="T11" s="34"/>
      <c r="U11" s="33" t="s">
        <v>1</v>
      </c>
      <c r="V11" s="33" t="s">
        <v>1</v>
      </c>
      <c r="W11" s="33" t="s">
        <v>1</v>
      </c>
      <c r="X11" s="33" t="s">
        <v>1</v>
      </c>
      <c r="Y11" s="33" t="s">
        <v>1</v>
      </c>
      <c r="Z11" s="33"/>
      <c r="AA11" s="34"/>
      <c r="AB11" s="33" t="s">
        <v>1</v>
      </c>
      <c r="AC11" s="33" t="s">
        <v>1</v>
      </c>
      <c r="AD11" s="33" t="s">
        <v>1</v>
      </c>
      <c r="AE11" s="33" t="s">
        <v>1</v>
      </c>
      <c r="AF11" s="33" t="s">
        <v>1</v>
      </c>
      <c r="AG11" s="33"/>
      <c r="AH11" s="34"/>
      <c r="AI11" s="8">
        <f t="shared" si="2"/>
        <v>15</v>
      </c>
    </row>
    <row r="12" spans="1:35" x14ac:dyDescent="0.25">
      <c r="A12" s="6">
        <v>7</v>
      </c>
      <c r="B12" s="25" t="s">
        <v>70</v>
      </c>
      <c r="C12" s="24" t="s">
        <v>71</v>
      </c>
      <c r="D12" s="10"/>
      <c r="E12" s="10"/>
      <c r="F12" s="7"/>
      <c r="G12" s="10"/>
      <c r="H12" s="10"/>
      <c r="I12" s="10"/>
      <c r="J12" s="10"/>
      <c r="K12" s="10"/>
      <c r="L12" s="10"/>
      <c r="M12" s="7"/>
      <c r="N12" s="33" t="s">
        <v>1</v>
      </c>
      <c r="O12" s="33" t="s">
        <v>1</v>
      </c>
      <c r="P12" s="33" t="s">
        <v>1</v>
      </c>
      <c r="Q12" s="33" t="s">
        <v>1</v>
      </c>
      <c r="R12" s="33" t="s">
        <v>1</v>
      </c>
      <c r="S12" s="33"/>
      <c r="T12" s="34"/>
      <c r="U12" s="33" t="s">
        <v>1</v>
      </c>
      <c r="V12" s="33" t="s">
        <v>1</v>
      </c>
      <c r="W12" s="33" t="s">
        <v>1</v>
      </c>
      <c r="X12" s="33" t="s">
        <v>1</v>
      </c>
      <c r="Y12" s="33" t="s">
        <v>1</v>
      </c>
      <c r="Z12" s="33"/>
      <c r="AA12" s="34"/>
      <c r="AB12" s="33" t="s">
        <v>1</v>
      </c>
      <c r="AC12" s="33" t="s">
        <v>1</v>
      </c>
      <c r="AD12" s="33" t="s">
        <v>1</v>
      </c>
      <c r="AE12" s="33" t="s">
        <v>1</v>
      </c>
      <c r="AF12" s="33" t="s">
        <v>1</v>
      </c>
      <c r="AG12" s="33"/>
      <c r="AH12" s="34"/>
      <c r="AI12" s="8">
        <f t="shared" si="2"/>
        <v>15</v>
      </c>
    </row>
    <row r="13" spans="1:35" x14ac:dyDescent="0.25">
      <c r="A13" s="6">
        <v>8</v>
      </c>
      <c r="B13" s="25" t="s">
        <v>72</v>
      </c>
      <c r="C13" s="24" t="s">
        <v>73</v>
      </c>
      <c r="D13" s="10"/>
      <c r="E13" s="10"/>
      <c r="F13" s="7"/>
      <c r="G13" s="10"/>
      <c r="H13" s="10"/>
      <c r="I13" s="10"/>
      <c r="J13" s="10"/>
      <c r="K13" s="10"/>
      <c r="L13" s="10"/>
      <c r="M13" s="7"/>
      <c r="N13" s="33" t="s">
        <v>1</v>
      </c>
      <c r="O13" s="33" t="s">
        <v>1</v>
      </c>
      <c r="P13" s="33" t="s">
        <v>1</v>
      </c>
      <c r="Q13" s="33" t="s">
        <v>1</v>
      </c>
      <c r="R13" s="33" t="s">
        <v>1</v>
      </c>
      <c r="S13" s="33"/>
      <c r="T13" s="34"/>
      <c r="U13" s="33" t="s">
        <v>1</v>
      </c>
      <c r="V13" s="33" t="s">
        <v>1</v>
      </c>
      <c r="W13" s="33" t="s">
        <v>1</v>
      </c>
      <c r="X13" s="33" t="s">
        <v>1</v>
      </c>
      <c r="Y13" s="33" t="s">
        <v>1</v>
      </c>
      <c r="Z13" s="33"/>
      <c r="AA13" s="34"/>
      <c r="AB13" s="33" t="s">
        <v>1</v>
      </c>
      <c r="AC13" s="33" t="s">
        <v>1</v>
      </c>
      <c r="AD13" s="33" t="s">
        <v>1</v>
      </c>
      <c r="AE13" s="33" t="s">
        <v>1</v>
      </c>
      <c r="AF13" s="33" t="s">
        <v>1</v>
      </c>
      <c r="AG13" s="33"/>
      <c r="AH13" s="34"/>
      <c r="AI13" s="8">
        <f t="shared" si="2"/>
        <v>15</v>
      </c>
    </row>
    <row r="14" spans="1:35" x14ac:dyDescent="0.25">
      <c r="A14" s="9">
        <v>9</v>
      </c>
      <c r="B14" s="25" t="s">
        <v>74</v>
      </c>
      <c r="C14" s="24" t="s">
        <v>75</v>
      </c>
      <c r="D14" s="10"/>
      <c r="E14" s="10"/>
      <c r="F14" s="7"/>
      <c r="G14" s="10"/>
      <c r="H14" s="10"/>
      <c r="I14" s="10"/>
      <c r="J14" s="10"/>
      <c r="K14" s="10"/>
      <c r="L14" s="10"/>
      <c r="M14" s="7"/>
      <c r="N14" s="33" t="s">
        <v>1</v>
      </c>
      <c r="O14" s="33" t="s">
        <v>1</v>
      </c>
      <c r="P14" s="33" t="s">
        <v>1</v>
      </c>
      <c r="Q14" s="33" t="s">
        <v>1</v>
      </c>
      <c r="R14" s="33" t="s">
        <v>1</v>
      </c>
      <c r="S14" s="33" t="s">
        <v>1</v>
      </c>
      <c r="T14" s="34"/>
      <c r="U14" s="33" t="s">
        <v>1</v>
      </c>
      <c r="V14" s="33" t="s">
        <v>1</v>
      </c>
      <c r="W14" s="33" t="s">
        <v>1</v>
      </c>
      <c r="X14" s="33" t="s">
        <v>1</v>
      </c>
      <c r="Y14" s="33" t="s">
        <v>1</v>
      </c>
      <c r="Z14" s="33" t="s">
        <v>1</v>
      </c>
      <c r="AA14" s="34"/>
      <c r="AB14" s="33" t="s">
        <v>1</v>
      </c>
      <c r="AC14" s="33" t="s">
        <v>1</v>
      </c>
      <c r="AD14" s="33" t="s">
        <v>1</v>
      </c>
      <c r="AE14" s="33" t="s">
        <v>1</v>
      </c>
      <c r="AF14" s="33" t="s">
        <v>1</v>
      </c>
      <c r="AG14" s="33" t="s">
        <v>1</v>
      </c>
      <c r="AH14" s="34"/>
      <c r="AI14" s="8">
        <f t="shared" si="2"/>
        <v>18</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19"/>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52</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7">
    <mergeCell ref="W21:AC21"/>
    <mergeCell ref="V20:AD20"/>
    <mergeCell ref="W25:AC25"/>
    <mergeCell ref="C18:H18"/>
    <mergeCell ref="C19:H19"/>
    <mergeCell ref="C21:H21"/>
    <mergeCell ref="C25:H25"/>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I25"/>
  <sheetViews>
    <sheetView topLeftCell="B1" workbookViewId="0">
      <selection activeCell="M7" sqref="M7"/>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12</v>
      </c>
      <c r="Q2" s="31"/>
      <c r="R2" s="189" t="s">
        <v>8</v>
      </c>
      <c r="S2" s="189"/>
      <c r="T2" s="189">
        <v>2013</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41609</v>
      </c>
      <c r="E4" s="2">
        <f t="shared" ref="E4:AH4" si="0">D4+1</f>
        <v>41610</v>
      </c>
      <c r="F4" s="2">
        <f t="shared" si="0"/>
        <v>41611</v>
      </c>
      <c r="G4" s="2">
        <f t="shared" si="0"/>
        <v>41612</v>
      </c>
      <c r="H4" s="2">
        <f t="shared" si="0"/>
        <v>41613</v>
      </c>
      <c r="I4" s="2">
        <f t="shared" si="0"/>
        <v>41614</v>
      </c>
      <c r="J4" s="2">
        <f t="shared" si="0"/>
        <v>41615</v>
      </c>
      <c r="K4" s="2">
        <f t="shared" si="0"/>
        <v>41616</v>
      </c>
      <c r="L4" s="2">
        <f t="shared" si="0"/>
        <v>41617</v>
      </c>
      <c r="M4" s="2">
        <f t="shared" si="0"/>
        <v>41618</v>
      </c>
      <c r="N4" s="2">
        <f t="shared" si="0"/>
        <v>41619</v>
      </c>
      <c r="O4" s="2">
        <f t="shared" si="0"/>
        <v>41620</v>
      </c>
      <c r="P4" s="2">
        <f t="shared" si="0"/>
        <v>41621</v>
      </c>
      <c r="Q4" s="2">
        <f t="shared" si="0"/>
        <v>41622</v>
      </c>
      <c r="R4" s="2">
        <f t="shared" si="0"/>
        <v>41623</v>
      </c>
      <c r="S4" s="2">
        <f t="shared" si="0"/>
        <v>41624</v>
      </c>
      <c r="T4" s="2">
        <f t="shared" si="0"/>
        <v>41625</v>
      </c>
      <c r="U4" s="2">
        <f t="shared" si="0"/>
        <v>41626</v>
      </c>
      <c r="V4" s="2">
        <f t="shared" si="0"/>
        <v>41627</v>
      </c>
      <c r="W4" s="2">
        <f t="shared" si="0"/>
        <v>41628</v>
      </c>
      <c r="X4" s="2">
        <f t="shared" si="0"/>
        <v>41629</v>
      </c>
      <c r="Y4" s="2">
        <f t="shared" si="0"/>
        <v>41630</v>
      </c>
      <c r="Z4" s="2">
        <f t="shared" si="0"/>
        <v>41631</v>
      </c>
      <c r="AA4" s="2">
        <f t="shared" si="0"/>
        <v>41632</v>
      </c>
      <c r="AB4" s="2">
        <f t="shared" si="0"/>
        <v>41633</v>
      </c>
      <c r="AC4" s="2">
        <f t="shared" si="0"/>
        <v>41634</v>
      </c>
      <c r="AD4" s="2">
        <f t="shared" si="0"/>
        <v>41635</v>
      </c>
      <c r="AE4" s="2">
        <f t="shared" si="0"/>
        <v>41636</v>
      </c>
      <c r="AF4" s="2">
        <f t="shared" si="0"/>
        <v>41637</v>
      </c>
      <c r="AG4" s="2">
        <f t="shared" si="0"/>
        <v>41638</v>
      </c>
      <c r="AH4" s="2">
        <f t="shared" si="0"/>
        <v>41639</v>
      </c>
      <c r="AI4" s="191" t="s">
        <v>10</v>
      </c>
    </row>
    <row r="5" spans="1:35" x14ac:dyDescent="0.25">
      <c r="A5" s="187"/>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5" t="str">
        <f t="shared" si="1"/>
        <v>CN</v>
      </c>
      <c r="S5" s="5" t="str">
        <f t="shared" si="1"/>
        <v>T2</v>
      </c>
      <c r="T5" s="5" t="str">
        <f t="shared" si="1"/>
        <v>T3</v>
      </c>
      <c r="U5" s="5" t="str">
        <f t="shared" si="1"/>
        <v>T4</v>
      </c>
      <c r="V5" s="5" t="str">
        <f t="shared" si="1"/>
        <v>T5</v>
      </c>
      <c r="W5" s="5"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192"/>
    </row>
    <row r="6" spans="1:35" x14ac:dyDescent="0.25">
      <c r="A6" s="6">
        <v>1</v>
      </c>
      <c r="B6" s="23" t="s">
        <v>13</v>
      </c>
      <c r="C6" s="24" t="s">
        <v>14</v>
      </c>
      <c r="D6" s="34"/>
      <c r="E6" s="33" t="s">
        <v>1</v>
      </c>
      <c r="F6" s="33" t="s">
        <v>1</v>
      </c>
      <c r="G6" s="33" t="s">
        <v>1</v>
      </c>
      <c r="H6" s="33" t="s">
        <v>1</v>
      </c>
      <c r="I6" s="33" t="s">
        <v>76</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t="s">
        <v>1</v>
      </c>
      <c r="AI6" s="8">
        <f>COUNTIF(D6:AH6,"X")+COUNTIF(D6:AH6,"Tr")+COUNTIF(D6:AH6,"BL")</f>
        <v>25</v>
      </c>
    </row>
    <row r="7" spans="1:35" x14ac:dyDescent="0.25">
      <c r="A7" s="6">
        <v>2</v>
      </c>
      <c r="B7" s="25" t="s">
        <v>44</v>
      </c>
      <c r="C7" s="24" t="s">
        <v>46</v>
      </c>
      <c r="D7" s="34"/>
      <c r="E7" s="33" t="s">
        <v>1</v>
      </c>
      <c r="F7" s="33" t="s">
        <v>1</v>
      </c>
      <c r="G7" s="33" t="s">
        <v>1</v>
      </c>
      <c r="H7" s="33" t="s">
        <v>1</v>
      </c>
      <c r="I7" s="33" t="s">
        <v>76</v>
      </c>
      <c r="J7" s="33"/>
      <c r="K7" s="34"/>
      <c r="L7" s="33" t="s">
        <v>1</v>
      </c>
      <c r="M7" s="33" t="s">
        <v>2</v>
      </c>
      <c r="N7" s="33" t="s">
        <v>1</v>
      </c>
      <c r="O7" s="33" t="s">
        <v>1</v>
      </c>
      <c r="P7" s="33" t="s">
        <v>1</v>
      </c>
      <c r="Q7" s="33"/>
      <c r="R7" s="34"/>
      <c r="S7" s="33" t="s">
        <v>1</v>
      </c>
      <c r="T7" s="33" t="s">
        <v>1</v>
      </c>
      <c r="U7" s="33" t="s">
        <v>1</v>
      </c>
      <c r="V7" s="33" t="s">
        <v>1</v>
      </c>
      <c r="W7" s="33" t="s">
        <v>1</v>
      </c>
      <c r="X7" s="33"/>
      <c r="Y7" s="34"/>
      <c r="Z7" s="33" t="s">
        <v>1</v>
      </c>
      <c r="AA7" s="33" t="s">
        <v>1</v>
      </c>
      <c r="AB7" s="33" t="s">
        <v>1</v>
      </c>
      <c r="AC7" s="33" t="s">
        <v>1</v>
      </c>
      <c r="AD7" s="33" t="s">
        <v>1</v>
      </c>
      <c r="AE7" s="33"/>
      <c r="AF7" s="34"/>
      <c r="AG7" s="33" t="s">
        <v>1</v>
      </c>
      <c r="AH7" s="33" t="s">
        <v>1</v>
      </c>
      <c r="AI7" s="8">
        <f>COUNTIF(D7:AH7,"X")+COUNTIF(D7:AH7,"Tr")+COUNTIF(D7:AH7,"BL")</f>
        <v>20</v>
      </c>
    </row>
    <row r="8" spans="1:35" x14ac:dyDescent="0.25">
      <c r="A8" s="9">
        <v>3</v>
      </c>
      <c r="B8" s="25" t="s">
        <v>48</v>
      </c>
      <c r="C8" s="24" t="s">
        <v>49</v>
      </c>
      <c r="D8" s="34"/>
      <c r="E8" s="33" t="s">
        <v>1</v>
      </c>
      <c r="F8" s="33" t="s">
        <v>1</v>
      </c>
      <c r="G8" s="33" t="s">
        <v>1</v>
      </c>
      <c r="H8" s="33" t="s">
        <v>1</v>
      </c>
      <c r="I8" s="33" t="s">
        <v>76</v>
      </c>
      <c r="J8" s="33" t="s">
        <v>1</v>
      </c>
      <c r="K8" s="34"/>
      <c r="L8" s="33" t="s">
        <v>1</v>
      </c>
      <c r="M8" s="33" t="s">
        <v>1</v>
      </c>
      <c r="N8" s="33" t="s">
        <v>1</v>
      </c>
      <c r="O8" s="33" t="s">
        <v>1</v>
      </c>
      <c r="P8" s="33" t="s">
        <v>1</v>
      </c>
      <c r="Q8" s="33" t="s">
        <v>1</v>
      </c>
      <c r="R8" s="34"/>
      <c r="S8" s="33" t="s">
        <v>1</v>
      </c>
      <c r="T8" s="33" t="s">
        <v>2</v>
      </c>
      <c r="U8" s="33" t="s">
        <v>1</v>
      </c>
      <c r="V8" s="33" t="s">
        <v>1</v>
      </c>
      <c r="W8" s="33" t="s">
        <v>1</v>
      </c>
      <c r="X8" s="33" t="s">
        <v>1</v>
      </c>
      <c r="Y8" s="34"/>
      <c r="Z8" s="33" t="s">
        <v>1</v>
      </c>
      <c r="AA8" s="33" t="s">
        <v>1</v>
      </c>
      <c r="AB8" s="33" t="s">
        <v>1</v>
      </c>
      <c r="AC8" s="33" t="s">
        <v>1</v>
      </c>
      <c r="AD8" s="33" t="s">
        <v>1</v>
      </c>
      <c r="AE8" s="33" t="s">
        <v>1</v>
      </c>
      <c r="AF8" s="34"/>
      <c r="AG8" s="33" t="s">
        <v>1</v>
      </c>
      <c r="AH8" s="33" t="s">
        <v>1</v>
      </c>
      <c r="AI8" s="8">
        <f>COUNTIF(D8:AH8,"X")+COUNTIF(D8:AH8,"Tr")+COUNTIF(D8:AH8,"BL")</f>
        <v>24</v>
      </c>
    </row>
    <row r="9" spans="1:35" x14ac:dyDescent="0.25">
      <c r="A9" s="6">
        <v>4</v>
      </c>
      <c r="B9" s="25" t="s">
        <v>65</v>
      </c>
      <c r="C9" s="24" t="s">
        <v>66</v>
      </c>
      <c r="D9" s="34"/>
      <c r="E9" s="33" t="s">
        <v>1</v>
      </c>
      <c r="F9" s="33" t="s">
        <v>1</v>
      </c>
      <c r="G9" s="33" t="s">
        <v>1</v>
      </c>
      <c r="H9" s="33" t="s">
        <v>1</v>
      </c>
      <c r="I9" s="33" t="s">
        <v>76</v>
      </c>
      <c r="J9" s="33"/>
      <c r="K9" s="34"/>
      <c r="L9" s="33" t="s">
        <v>1</v>
      </c>
      <c r="M9" s="33" t="s">
        <v>1</v>
      </c>
      <c r="N9" s="33" t="s">
        <v>1</v>
      </c>
      <c r="O9" s="33" t="s">
        <v>1</v>
      </c>
      <c r="P9" s="33" t="s">
        <v>1</v>
      </c>
      <c r="Q9" s="33"/>
      <c r="R9" s="34"/>
      <c r="S9" s="33" t="s">
        <v>1</v>
      </c>
      <c r="T9" s="33" t="s">
        <v>1</v>
      </c>
      <c r="U9" s="33" t="s">
        <v>1</v>
      </c>
      <c r="V9" s="33" t="s">
        <v>1</v>
      </c>
      <c r="W9" s="33" t="s">
        <v>1</v>
      </c>
      <c r="X9" s="33"/>
      <c r="Y9" s="34"/>
      <c r="Z9" s="33" t="s">
        <v>1</v>
      </c>
      <c r="AA9" s="33" t="s">
        <v>1</v>
      </c>
      <c r="AB9" s="33" t="s">
        <v>1</v>
      </c>
      <c r="AC9" s="33" t="s">
        <v>1</v>
      </c>
      <c r="AD9" s="33" t="s">
        <v>1</v>
      </c>
      <c r="AE9" s="33"/>
      <c r="AF9" s="34"/>
      <c r="AG9" s="33" t="s">
        <v>1</v>
      </c>
      <c r="AH9" s="33" t="s">
        <v>1</v>
      </c>
      <c r="AI9" s="8">
        <f t="shared" ref="AI9:AI14" si="2">COUNTIF(D9:AH9,"X")+COUNTIF(D9:AH9,"Tr")+COUNTIF(D9:AH9,"BL")</f>
        <v>21</v>
      </c>
    </row>
    <row r="10" spans="1:35" x14ac:dyDescent="0.25">
      <c r="A10" s="6">
        <v>5</v>
      </c>
      <c r="B10" s="25" t="s">
        <v>67</v>
      </c>
      <c r="C10" s="24" t="s">
        <v>49</v>
      </c>
      <c r="D10" s="7"/>
      <c r="E10" s="33" t="s">
        <v>1</v>
      </c>
      <c r="F10" s="33" t="s">
        <v>1</v>
      </c>
      <c r="G10" s="33" t="s">
        <v>1</v>
      </c>
      <c r="H10" s="33" t="s">
        <v>1</v>
      </c>
      <c r="I10" s="33" t="s">
        <v>76</v>
      </c>
      <c r="J10" s="33"/>
      <c r="K10" s="34"/>
      <c r="L10" s="33" t="s">
        <v>1</v>
      </c>
      <c r="M10" s="33" t="s">
        <v>1</v>
      </c>
      <c r="N10" s="33" t="s">
        <v>1</v>
      </c>
      <c r="O10" s="33" t="s">
        <v>1</v>
      </c>
      <c r="P10" s="33" t="s">
        <v>1</v>
      </c>
      <c r="Q10" s="33"/>
      <c r="R10" s="34"/>
      <c r="S10" s="33" t="s">
        <v>1</v>
      </c>
      <c r="T10" s="33" t="s">
        <v>1</v>
      </c>
      <c r="U10" s="33" t="s">
        <v>1</v>
      </c>
      <c r="V10" s="33" t="s">
        <v>1</v>
      </c>
      <c r="W10" s="33" t="s">
        <v>1</v>
      </c>
      <c r="X10" s="33"/>
      <c r="Y10" s="34"/>
      <c r="Z10" s="33" t="s">
        <v>1</v>
      </c>
      <c r="AA10" s="33" t="s">
        <v>1</v>
      </c>
      <c r="AB10" s="33" t="s">
        <v>1</v>
      </c>
      <c r="AC10" s="33" t="s">
        <v>1</v>
      </c>
      <c r="AD10" s="33" t="s">
        <v>1</v>
      </c>
      <c r="AE10" s="33"/>
      <c r="AF10" s="34"/>
      <c r="AG10" s="33" t="s">
        <v>1</v>
      </c>
      <c r="AH10" s="33" t="s">
        <v>1</v>
      </c>
      <c r="AI10" s="8">
        <f t="shared" si="2"/>
        <v>21</v>
      </c>
    </row>
    <row r="11" spans="1:35" x14ac:dyDescent="0.25">
      <c r="A11" s="9">
        <v>6</v>
      </c>
      <c r="B11" s="25" t="s">
        <v>68</v>
      </c>
      <c r="C11" s="24" t="s">
        <v>69</v>
      </c>
      <c r="D11" s="7"/>
      <c r="E11" s="33" t="s">
        <v>1</v>
      </c>
      <c r="F11" s="33" t="s">
        <v>1</v>
      </c>
      <c r="G11" s="33" t="s">
        <v>1</v>
      </c>
      <c r="H11" s="33" t="s">
        <v>1</v>
      </c>
      <c r="I11" s="33" t="s">
        <v>76</v>
      </c>
      <c r="J11" s="33"/>
      <c r="K11" s="34"/>
      <c r="L11" s="33" t="s">
        <v>1</v>
      </c>
      <c r="M11" s="33" t="s">
        <v>1</v>
      </c>
      <c r="N11" s="33" t="s">
        <v>1</v>
      </c>
      <c r="O11" s="33" t="s">
        <v>1</v>
      </c>
      <c r="P11" s="33" t="s">
        <v>1</v>
      </c>
      <c r="Q11" s="33"/>
      <c r="R11" s="34"/>
      <c r="S11" s="33" t="s">
        <v>1</v>
      </c>
      <c r="T11" s="33" t="s">
        <v>1</v>
      </c>
      <c r="U11" s="33" t="s">
        <v>1</v>
      </c>
      <c r="V11" s="33" t="s">
        <v>1</v>
      </c>
      <c r="W11" s="33" t="s">
        <v>1</v>
      </c>
      <c r="X11" s="33"/>
      <c r="Y11" s="34"/>
      <c r="Z11" s="33" t="s">
        <v>1</v>
      </c>
      <c r="AA11" s="33" t="s">
        <v>1</v>
      </c>
      <c r="AB11" s="33" t="s">
        <v>1</v>
      </c>
      <c r="AC11" s="33" t="s">
        <v>1</v>
      </c>
      <c r="AD11" s="33" t="s">
        <v>1</v>
      </c>
      <c r="AE11" s="33"/>
      <c r="AF11" s="34"/>
      <c r="AG11" s="33" t="s">
        <v>1</v>
      </c>
      <c r="AH11" s="33" t="s">
        <v>1</v>
      </c>
      <c r="AI11" s="8">
        <f t="shared" si="2"/>
        <v>21</v>
      </c>
    </row>
    <row r="12" spans="1:35" x14ac:dyDescent="0.25">
      <c r="A12" s="6">
        <v>7</v>
      </c>
      <c r="B12" s="25" t="s">
        <v>70</v>
      </c>
      <c r="C12" s="24" t="s">
        <v>71</v>
      </c>
      <c r="D12" s="7"/>
      <c r="E12" s="33" t="s">
        <v>1</v>
      </c>
      <c r="F12" s="33" t="s">
        <v>1</v>
      </c>
      <c r="G12" s="33" t="s">
        <v>1</v>
      </c>
      <c r="H12" s="33" t="s">
        <v>1</v>
      </c>
      <c r="I12" s="33" t="s">
        <v>76</v>
      </c>
      <c r="J12" s="33"/>
      <c r="K12" s="34"/>
      <c r="L12" s="33" t="s">
        <v>1</v>
      </c>
      <c r="M12" s="33" t="s">
        <v>1</v>
      </c>
      <c r="N12" s="33" t="s">
        <v>1</v>
      </c>
      <c r="O12" s="33" t="s">
        <v>1</v>
      </c>
      <c r="P12" s="33" t="s">
        <v>1</v>
      </c>
      <c r="Q12" s="33"/>
      <c r="R12" s="34"/>
      <c r="S12" s="33" t="s">
        <v>1</v>
      </c>
      <c r="T12" s="33" t="s">
        <v>1</v>
      </c>
      <c r="U12" s="33" t="s">
        <v>1</v>
      </c>
      <c r="V12" s="33" t="s">
        <v>1</v>
      </c>
      <c r="W12" s="33" t="s">
        <v>1</v>
      </c>
      <c r="X12" s="33" t="s">
        <v>1</v>
      </c>
      <c r="Y12" s="34"/>
      <c r="Z12" s="33" t="s">
        <v>1</v>
      </c>
      <c r="AA12" s="33" t="s">
        <v>1</v>
      </c>
      <c r="AB12" s="33" t="s">
        <v>1</v>
      </c>
      <c r="AC12" s="33" t="s">
        <v>1</v>
      </c>
      <c r="AD12" s="33" t="s">
        <v>1</v>
      </c>
      <c r="AE12" s="33"/>
      <c r="AF12" s="34"/>
      <c r="AG12" s="33" t="s">
        <v>1</v>
      </c>
      <c r="AH12" s="33" t="s">
        <v>1</v>
      </c>
      <c r="AI12" s="8">
        <f t="shared" si="2"/>
        <v>22</v>
      </c>
    </row>
    <row r="13" spans="1:35" x14ac:dyDescent="0.25">
      <c r="A13" s="6">
        <v>8</v>
      </c>
      <c r="B13" s="25" t="s">
        <v>72</v>
      </c>
      <c r="C13" s="24" t="s">
        <v>73</v>
      </c>
      <c r="D13" s="7"/>
      <c r="E13" s="33" t="s">
        <v>1</v>
      </c>
      <c r="F13" s="33" t="s">
        <v>1</v>
      </c>
      <c r="G13" s="33" t="s">
        <v>1</v>
      </c>
      <c r="H13" s="33" t="s">
        <v>1</v>
      </c>
      <c r="I13" s="33" t="s">
        <v>76</v>
      </c>
      <c r="J13" s="33"/>
      <c r="K13" s="34"/>
      <c r="L13" s="33" t="s">
        <v>1</v>
      </c>
      <c r="M13" s="33" t="s">
        <v>1</v>
      </c>
      <c r="N13" s="33" t="s">
        <v>1</v>
      </c>
      <c r="O13" s="33" t="s">
        <v>1</v>
      </c>
      <c r="P13" s="33" t="s">
        <v>1</v>
      </c>
      <c r="Q13" s="33"/>
      <c r="R13" s="34"/>
      <c r="S13" s="43" t="s">
        <v>1</v>
      </c>
      <c r="T13" s="33" t="s">
        <v>1</v>
      </c>
      <c r="U13" s="33" t="s">
        <v>1</v>
      </c>
      <c r="V13" s="33" t="s">
        <v>1</v>
      </c>
      <c r="W13" s="33" t="s">
        <v>1</v>
      </c>
      <c r="X13" s="44"/>
      <c r="Y13" s="34"/>
      <c r="Z13" s="33" t="s">
        <v>1</v>
      </c>
      <c r="AA13" s="33" t="s">
        <v>1</v>
      </c>
      <c r="AB13" s="33" t="s">
        <v>1</v>
      </c>
      <c r="AC13" s="33" t="s">
        <v>1</v>
      </c>
      <c r="AD13" s="33" t="s">
        <v>1</v>
      </c>
      <c r="AE13" s="33"/>
      <c r="AF13" s="34"/>
      <c r="AG13" s="33" t="s">
        <v>2</v>
      </c>
      <c r="AH13" s="33" t="s">
        <v>2</v>
      </c>
      <c r="AI13" s="8">
        <f t="shared" si="2"/>
        <v>19</v>
      </c>
    </row>
    <row r="14" spans="1:35" x14ac:dyDescent="0.25">
      <c r="A14" s="9">
        <v>9</v>
      </c>
      <c r="B14" s="25" t="s">
        <v>74</v>
      </c>
      <c r="C14" s="24" t="s">
        <v>75</v>
      </c>
      <c r="D14" s="7"/>
      <c r="E14" s="33" t="s">
        <v>1</v>
      </c>
      <c r="F14" s="33" t="s">
        <v>1</v>
      </c>
      <c r="G14" s="33" t="s">
        <v>1</v>
      </c>
      <c r="H14" s="33" t="s">
        <v>1</v>
      </c>
      <c r="I14" s="33" t="s">
        <v>76</v>
      </c>
      <c r="J14" s="33" t="s">
        <v>1</v>
      </c>
      <c r="K14" s="34"/>
      <c r="L14" s="33" t="s">
        <v>1</v>
      </c>
      <c r="M14" s="33" t="s">
        <v>1</v>
      </c>
      <c r="N14" s="33" t="s">
        <v>1</v>
      </c>
      <c r="O14" s="33" t="s">
        <v>1</v>
      </c>
      <c r="P14" s="33" t="s">
        <v>1</v>
      </c>
      <c r="Q14" s="33" t="s">
        <v>2</v>
      </c>
      <c r="R14" s="34"/>
      <c r="S14" s="33" t="s">
        <v>2</v>
      </c>
      <c r="T14" s="33" t="s">
        <v>1</v>
      </c>
      <c r="U14" s="33" t="s">
        <v>1</v>
      </c>
      <c r="V14" s="33" t="s">
        <v>1</v>
      </c>
      <c r="W14" s="33" t="s">
        <v>1</v>
      </c>
      <c r="X14" s="33" t="s">
        <v>1</v>
      </c>
      <c r="Y14" s="34"/>
      <c r="Z14" s="33" t="s">
        <v>1</v>
      </c>
      <c r="AA14" s="33" t="s">
        <v>1</v>
      </c>
      <c r="AB14" s="33" t="s">
        <v>1</v>
      </c>
      <c r="AC14" s="33" t="s">
        <v>1</v>
      </c>
      <c r="AD14" s="33" t="s">
        <v>1</v>
      </c>
      <c r="AE14" s="33" t="s">
        <v>1</v>
      </c>
      <c r="AF14" s="34"/>
      <c r="AG14" s="33" t="s">
        <v>1</v>
      </c>
      <c r="AH14" s="33" t="s">
        <v>1</v>
      </c>
      <c r="AI14" s="8">
        <f t="shared" si="2"/>
        <v>23</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19"/>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83" t="s">
        <v>77</v>
      </c>
      <c r="V19" s="183"/>
      <c r="W19" s="183"/>
      <c r="X19" s="183"/>
      <c r="Y19" s="183"/>
      <c r="Z19" s="183"/>
      <c r="AA19" s="17"/>
      <c r="AB19" s="17" t="s">
        <v>76</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53</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8">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W21:AC21"/>
    <mergeCell ref="V20:AD20"/>
    <mergeCell ref="W25:AC25"/>
    <mergeCell ref="C18:H18"/>
    <mergeCell ref="C19:H19"/>
    <mergeCell ref="C21:H21"/>
    <mergeCell ref="C25:H25"/>
    <mergeCell ref="U19:Z19"/>
  </mergeCells>
  <phoneticPr fontId="3" type="noConversion"/>
  <printOptions horizontalCentered="1"/>
  <pageMargins left="0.5" right="0.5" top="0.5" bottom="0.5" header="0.5" footer="0.5"/>
  <pageSetup paperSize="9" scale="9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I25"/>
  <sheetViews>
    <sheetView topLeftCell="B1" workbookViewId="0">
      <selection activeCell="R14" sqref="R14"/>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1</v>
      </c>
      <c r="Q2" s="31"/>
      <c r="R2" s="189" t="s">
        <v>8</v>
      </c>
      <c r="S2" s="189"/>
      <c r="T2" s="189">
        <v>2014</v>
      </c>
      <c r="U2" s="189"/>
      <c r="V2" s="189"/>
      <c r="W2" s="26"/>
      <c r="X2" s="26"/>
      <c r="Y2" s="26"/>
      <c r="Z2" s="26"/>
      <c r="AA2" s="26"/>
      <c r="AB2" s="26"/>
      <c r="AC2" s="26"/>
      <c r="AD2" s="26"/>
      <c r="AE2" s="26"/>
      <c r="AF2" s="26"/>
      <c r="AG2" s="26"/>
      <c r="AH2" s="26"/>
      <c r="AI2" s="29"/>
    </row>
    <row r="3" spans="1:35" s="41" customFormat="1" x14ac:dyDescent="0.2">
      <c r="A3" s="39"/>
      <c r="B3" s="39"/>
      <c r="C3" s="39"/>
      <c r="D3" s="39"/>
      <c r="E3" s="39"/>
      <c r="F3" s="39"/>
      <c r="G3" s="39"/>
      <c r="H3" s="39"/>
      <c r="I3" s="39"/>
      <c r="J3" s="39"/>
      <c r="K3" s="39"/>
      <c r="L3" s="39"/>
      <c r="M3" s="39"/>
      <c r="N3" s="39"/>
      <c r="O3" s="39"/>
      <c r="P3" s="39"/>
      <c r="Q3" s="39"/>
      <c r="R3" s="39"/>
      <c r="S3" s="39"/>
      <c r="T3" s="39"/>
      <c r="U3" s="39" t="s">
        <v>62</v>
      </c>
      <c r="V3" s="39"/>
      <c r="W3" s="39"/>
      <c r="X3" s="39"/>
      <c r="Y3" s="39"/>
      <c r="Z3" s="39"/>
      <c r="AA3" s="39"/>
      <c r="AB3" s="39"/>
      <c r="AC3" s="39"/>
      <c r="AD3" s="39"/>
      <c r="AE3" s="39"/>
      <c r="AF3" s="39"/>
      <c r="AG3" s="39"/>
      <c r="AH3" s="39"/>
      <c r="AI3" s="40"/>
    </row>
    <row r="4" spans="1:35" x14ac:dyDescent="0.25">
      <c r="A4" s="186" t="s">
        <v>0</v>
      </c>
      <c r="B4" s="188" t="s">
        <v>11</v>
      </c>
      <c r="C4" s="188"/>
      <c r="D4" s="2">
        <v>41640</v>
      </c>
      <c r="E4" s="2">
        <f t="shared" ref="E4:AH4" si="0">D4+1</f>
        <v>41641</v>
      </c>
      <c r="F4" s="2">
        <f t="shared" si="0"/>
        <v>41642</v>
      </c>
      <c r="G4" s="2">
        <f t="shared" si="0"/>
        <v>41643</v>
      </c>
      <c r="H4" s="2">
        <f t="shared" si="0"/>
        <v>41644</v>
      </c>
      <c r="I4" s="2">
        <f t="shared" si="0"/>
        <v>41645</v>
      </c>
      <c r="J4" s="2">
        <f t="shared" si="0"/>
        <v>41646</v>
      </c>
      <c r="K4" s="2">
        <f t="shared" si="0"/>
        <v>41647</v>
      </c>
      <c r="L4" s="2">
        <f t="shared" si="0"/>
        <v>41648</v>
      </c>
      <c r="M4" s="2">
        <f t="shared" si="0"/>
        <v>41649</v>
      </c>
      <c r="N4" s="2">
        <f t="shared" si="0"/>
        <v>41650</v>
      </c>
      <c r="O4" s="2">
        <f t="shared" si="0"/>
        <v>41651</v>
      </c>
      <c r="P4" s="2">
        <f t="shared" si="0"/>
        <v>41652</v>
      </c>
      <c r="Q4" s="2">
        <f t="shared" si="0"/>
        <v>41653</v>
      </c>
      <c r="R4" s="2">
        <f t="shared" si="0"/>
        <v>41654</v>
      </c>
      <c r="S4" s="2">
        <f t="shared" si="0"/>
        <v>41655</v>
      </c>
      <c r="T4" s="2">
        <f t="shared" si="0"/>
        <v>41656</v>
      </c>
      <c r="U4" s="2">
        <f t="shared" si="0"/>
        <v>41657</v>
      </c>
      <c r="V4" s="2">
        <f t="shared" si="0"/>
        <v>41658</v>
      </c>
      <c r="W4" s="2">
        <f t="shared" si="0"/>
        <v>41659</v>
      </c>
      <c r="X4" s="2">
        <f t="shared" si="0"/>
        <v>41660</v>
      </c>
      <c r="Y4" s="2">
        <f t="shared" si="0"/>
        <v>41661</v>
      </c>
      <c r="Z4" s="2">
        <f t="shared" si="0"/>
        <v>41662</v>
      </c>
      <c r="AA4" s="2">
        <f t="shared" si="0"/>
        <v>41663</v>
      </c>
      <c r="AB4" s="2">
        <f t="shared" si="0"/>
        <v>41664</v>
      </c>
      <c r="AC4" s="2">
        <f t="shared" si="0"/>
        <v>41665</v>
      </c>
      <c r="AD4" s="2">
        <f t="shared" si="0"/>
        <v>41666</v>
      </c>
      <c r="AE4" s="2">
        <f t="shared" si="0"/>
        <v>41667</v>
      </c>
      <c r="AF4" s="2">
        <f t="shared" si="0"/>
        <v>41668</v>
      </c>
      <c r="AG4" s="2">
        <f t="shared" si="0"/>
        <v>41669</v>
      </c>
      <c r="AH4" s="42">
        <f t="shared" si="0"/>
        <v>41670</v>
      </c>
      <c r="AI4" s="191" t="s">
        <v>10</v>
      </c>
    </row>
    <row r="5" spans="1:35" x14ac:dyDescent="0.25">
      <c r="A5" s="187"/>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192"/>
    </row>
    <row r="6" spans="1:35" x14ac:dyDescent="0.25">
      <c r="A6" s="6">
        <v>1</v>
      </c>
      <c r="B6" s="23" t="s">
        <v>13</v>
      </c>
      <c r="C6" s="24" t="s">
        <v>14</v>
      </c>
      <c r="D6" s="46"/>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46"/>
      <c r="AF6" s="46"/>
      <c r="AG6" s="46"/>
      <c r="AH6" s="46"/>
      <c r="AI6" s="8">
        <f t="shared" ref="AI6:AI14" si="2">COUNTIF(D6:AH6,"X")+COUNTIF(D6:AH6,"Tr")+COUNTIF(D6:AH6,"BL")+COUNTIF(D6:AH6,"H")/2</f>
        <v>22</v>
      </c>
    </row>
    <row r="7" spans="1:35" x14ac:dyDescent="0.25">
      <c r="A7" s="6">
        <v>2</v>
      </c>
      <c r="B7" s="25" t="s">
        <v>65</v>
      </c>
      <c r="C7" s="24" t="s">
        <v>66</v>
      </c>
      <c r="D7" s="46"/>
      <c r="E7" s="33" t="s">
        <v>1</v>
      </c>
      <c r="F7" s="33" t="s">
        <v>1</v>
      </c>
      <c r="G7" s="33"/>
      <c r="H7" s="34"/>
      <c r="I7" s="33" t="s">
        <v>1</v>
      </c>
      <c r="J7" s="33" t="s">
        <v>1</v>
      </c>
      <c r="K7" s="33" t="s">
        <v>1</v>
      </c>
      <c r="L7" s="33" t="s">
        <v>1</v>
      </c>
      <c r="M7" s="33" t="s">
        <v>1</v>
      </c>
      <c r="N7" s="33"/>
      <c r="O7" s="34"/>
      <c r="P7" s="33" t="s">
        <v>1</v>
      </c>
      <c r="Q7" s="33" t="s">
        <v>1</v>
      </c>
      <c r="R7" s="33" t="s">
        <v>1</v>
      </c>
      <c r="S7" s="33" t="s">
        <v>1</v>
      </c>
      <c r="T7" s="33" t="s">
        <v>1</v>
      </c>
      <c r="U7" s="33" t="s">
        <v>1</v>
      </c>
      <c r="V7" s="34"/>
      <c r="W7" s="33" t="s">
        <v>1</v>
      </c>
      <c r="X7" s="33" t="s">
        <v>1</v>
      </c>
      <c r="Y7" s="33"/>
      <c r="Z7" s="33" t="s">
        <v>1</v>
      </c>
      <c r="AA7" s="33"/>
      <c r="AB7" s="33"/>
      <c r="AC7" s="34"/>
      <c r="AD7" s="33" t="s">
        <v>80</v>
      </c>
      <c r="AE7" s="46"/>
      <c r="AF7" s="46"/>
      <c r="AG7" s="46"/>
      <c r="AH7" s="46"/>
      <c r="AI7" s="8">
        <f t="shared" si="2"/>
        <v>16.5</v>
      </c>
    </row>
    <row r="8" spans="1:35" x14ac:dyDescent="0.25">
      <c r="A8" s="6">
        <v>3</v>
      </c>
      <c r="B8" s="25" t="s">
        <v>68</v>
      </c>
      <c r="C8" s="24" t="s">
        <v>69</v>
      </c>
      <c r="D8" s="46"/>
      <c r="E8" s="33" t="s">
        <v>1</v>
      </c>
      <c r="F8" s="33" t="s">
        <v>1</v>
      </c>
      <c r="G8" s="33"/>
      <c r="H8" s="34"/>
      <c r="I8" s="33" t="s">
        <v>1</v>
      </c>
      <c r="J8" s="33" t="s">
        <v>1</v>
      </c>
      <c r="K8" s="33" t="s">
        <v>1</v>
      </c>
      <c r="L8" s="33" t="s">
        <v>1</v>
      </c>
      <c r="M8" s="33" t="s">
        <v>1</v>
      </c>
      <c r="N8" s="33"/>
      <c r="O8" s="34"/>
      <c r="P8" s="33" t="s">
        <v>1</v>
      </c>
      <c r="Q8" s="33" t="s">
        <v>1</v>
      </c>
      <c r="R8" s="33" t="s">
        <v>1</v>
      </c>
      <c r="S8" s="33" t="s">
        <v>1</v>
      </c>
      <c r="T8" s="33" t="s">
        <v>1</v>
      </c>
      <c r="U8" s="33" t="s">
        <v>1</v>
      </c>
      <c r="V8" s="7"/>
      <c r="W8" s="33"/>
      <c r="X8" s="33" t="s">
        <v>1</v>
      </c>
      <c r="Y8" s="33" t="s">
        <v>1</v>
      </c>
      <c r="Z8" s="33" t="s">
        <v>1</v>
      </c>
      <c r="AA8" s="33"/>
      <c r="AB8" s="33"/>
      <c r="AC8" s="7"/>
      <c r="AD8" s="33" t="s">
        <v>80</v>
      </c>
      <c r="AE8" s="46"/>
      <c r="AF8" s="46"/>
      <c r="AG8" s="46"/>
      <c r="AH8" s="46"/>
      <c r="AI8" s="8">
        <f t="shared" si="2"/>
        <v>16.5</v>
      </c>
    </row>
    <row r="9" spans="1:35" x14ac:dyDescent="0.25">
      <c r="A9" s="6">
        <v>4</v>
      </c>
      <c r="B9" s="25" t="s">
        <v>44</v>
      </c>
      <c r="C9" s="24" t="s">
        <v>46</v>
      </c>
      <c r="D9" s="46"/>
      <c r="E9" s="33" t="s">
        <v>1</v>
      </c>
      <c r="F9" s="33" t="s">
        <v>1</v>
      </c>
      <c r="G9" s="33"/>
      <c r="H9" s="34"/>
      <c r="I9" s="33" t="s">
        <v>1</v>
      </c>
      <c r="J9" s="33" t="s">
        <v>1</v>
      </c>
      <c r="K9" s="33" t="s">
        <v>1</v>
      </c>
      <c r="L9" s="33" t="s">
        <v>1</v>
      </c>
      <c r="M9" s="33" t="s">
        <v>1</v>
      </c>
      <c r="N9" s="33"/>
      <c r="O9" s="34"/>
      <c r="P9" s="33" t="s">
        <v>1</v>
      </c>
      <c r="Q9" s="33" t="s">
        <v>1</v>
      </c>
      <c r="R9" s="33" t="s">
        <v>1</v>
      </c>
      <c r="S9" s="33" t="s">
        <v>1</v>
      </c>
      <c r="T9" s="33" t="s">
        <v>1</v>
      </c>
      <c r="U9" s="33" t="s">
        <v>1</v>
      </c>
      <c r="V9" s="34"/>
      <c r="W9" s="33"/>
      <c r="X9" s="33" t="s">
        <v>1</v>
      </c>
      <c r="Y9" s="33" t="s">
        <v>1</v>
      </c>
      <c r="Z9" s="33"/>
      <c r="AA9" s="33" t="s">
        <v>1</v>
      </c>
      <c r="AB9" s="33"/>
      <c r="AC9" s="34"/>
      <c r="AD9" s="33"/>
      <c r="AE9" s="46"/>
      <c r="AF9" s="46"/>
      <c r="AG9" s="46"/>
      <c r="AH9" s="46"/>
      <c r="AI9" s="8">
        <f t="shared" si="2"/>
        <v>16</v>
      </c>
    </row>
    <row r="10" spans="1:35" x14ac:dyDescent="0.25">
      <c r="A10" s="6">
        <v>5</v>
      </c>
      <c r="B10" s="25" t="s">
        <v>67</v>
      </c>
      <c r="C10" s="24" t="s">
        <v>49</v>
      </c>
      <c r="D10" s="46"/>
      <c r="E10" s="33" t="s">
        <v>1</v>
      </c>
      <c r="F10" s="33" t="s">
        <v>1</v>
      </c>
      <c r="G10" s="33"/>
      <c r="H10" s="34"/>
      <c r="I10" s="33" t="s">
        <v>1</v>
      </c>
      <c r="J10" s="33" t="s">
        <v>1</v>
      </c>
      <c r="K10" s="33" t="s">
        <v>1</v>
      </c>
      <c r="L10" s="33" t="s">
        <v>1</v>
      </c>
      <c r="M10" s="33" t="s">
        <v>1</v>
      </c>
      <c r="N10" s="33"/>
      <c r="O10" s="34"/>
      <c r="P10" s="33" t="s">
        <v>1</v>
      </c>
      <c r="Q10" s="33" t="s">
        <v>1</v>
      </c>
      <c r="R10" s="33" t="s">
        <v>1</v>
      </c>
      <c r="S10" s="33" t="s">
        <v>1</v>
      </c>
      <c r="T10" s="33" t="s">
        <v>1</v>
      </c>
      <c r="U10" s="33" t="s">
        <v>1</v>
      </c>
      <c r="V10" s="7"/>
      <c r="W10" s="33" t="s">
        <v>1</v>
      </c>
      <c r="X10" s="33"/>
      <c r="Y10" s="33"/>
      <c r="Z10" s="33" t="s">
        <v>80</v>
      </c>
      <c r="AA10" s="33"/>
      <c r="AB10" s="33" t="s">
        <v>1</v>
      </c>
      <c r="AC10" s="7"/>
      <c r="AD10" s="33" t="s">
        <v>80</v>
      </c>
      <c r="AE10" s="46"/>
      <c r="AF10" s="46"/>
      <c r="AG10" s="46"/>
      <c r="AH10" s="46"/>
      <c r="AI10" s="8">
        <f t="shared" si="2"/>
        <v>16</v>
      </c>
    </row>
    <row r="11" spans="1:35" x14ac:dyDescent="0.25">
      <c r="A11" s="6">
        <v>6</v>
      </c>
      <c r="B11" s="25" t="s">
        <v>70</v>
      </c>
      <c r="C11" s="24" t="s">
        <v>71</v>
      </c>
      <c r="D11" s="46"/>
      <c r="E11" s="33" t="s">
        <v>1</v>
      </c>
      <c r="F11" s="33" t="s">
        <v>1</v>
      </c>
      <c r="G11" s="33" t="s">
        <v>1</v>
      </c>
      <c r="H11" s="34"/>
      <c r="I11" s="33" t="s">
        <v>1</v>
      </c>
      <c r="J11" s="33" t="s">
        <v>1</v>
      </c>
      <c r="K11" s="33" t="s">
        <v>1</v>
      </c>
      <c r="L11" s="33" t="s">
        <v>1</v>
      </c>
      <c r="M11" s="33" t="s">
        <v>1</v>
      </c>
      <c r="N11" s="33"/>
      <c r="O11" s="34"/>
      <c r="P11" s="33" t="s">
        <v>1</v>
      </c>
      <c r="Q11" s="33" t="s">
        <v>1</v>
      </c>
      <c r="R11" s="33" t="s">
        <v>1</v>
      </c>
      <c r="S11" s="33" t="s">
        <v>1</v>
      </c>
      <c r="T11" s="33" t="s">
        <v>1</v>
      </c>
      <c r="U11" s="33" t="s">
        <v>1</v>
      </c>
      <c r="V11" s="7"/>
      <c r="W11" s="33" t="s">
        <v>1</v>
      </c>
      <c r="X11" s="33" t="s">
        <v>80</v>
      </c>
      <c r="Y11" s="33"/>
      <c r="Z11" s="33" t="s">
        <v>80</v>
      </c>
      <c r="AA11" s="33"/>
      <c r="AB11" s="33" t="s">
        <v>1</v>
      </c>
      <c r="AC11" s="7"/>
      <c r="AD11" s="33" t="s">
        <v>1</v>
      </c>
      <c r="AE11" s="46"/>
      <c r="AF11" s="46"/>
      <c r="AG11" s="46"/>
      <c r="AH11" s="46"/>
      <c r="AI11" s="8">
        <f t="shared" si="2"/>
        <v>18</v>
      </c>
    </row>
    <row r="12" spans="1:35" x14ac:dyDescent="0.25">
      <c r="A12" s="6">
        <v>7</v>
      </c>
      <c r="B12" s="25" t="s">
        <v>72</v>
      </c>
      <c r="C12" s="24" t="s">
        <v>73</v>
      </c>
      <c r="D12" s="46"/>
      <c r="E12" s="33" t="s">
        <v>2</v>
      </c>
      <c r="F12" s="33" t="s">
        <v>2</v>
      </c>
      <c r="G12" s="33"/>
      <c r="H12" s="34"/>
      <c r="I12" s="33" t="s">
        <v>1</v>
      </c>
      <c r="J12" s="33" t="s">
        <v>1</v>
      </c>
      <c r="K12" s="33" t="s">
        <v>1</v>
      </c>
      <c r="L12" s="33" t="s">
        <v>1</v>
      </c>
      <c r="M12" s="33" t="s">
        <v>1</v>
      </c>
      <c r="N12" s="33"/>
      <c r="O12" s="34"/>
      <c r="P12" s="33" t="s">
        <v>1</v>
      </c>
      <c r="Q12" s="33" t="s">
        <v>1</v>
      </c>
      <c r="R12" s="33" t="s">
        <v>1</v>
      </c>
      <c r="S12" s="33" t="s">
        <v>1</v>
      </c>
      <c r="T12" s="33" t="s">
        <v>1</v>
      </c>
      <c r="U12" s="33" t="s">
        <v>1</v>
      </c>
      <c r="V12" s="7"/>
      <c r="W12" s="33"/>
      <c r="X12" s="33" t="s">
        <v>1</v>
      </c>
      <c r="Y12" s="33" t="s">
        <v>1</v>
      </c>
      <c r="Z12" s="33"/>
      <c r="AA12" s="33" t="s">
        <v>1</v>
      </c>
      <c r="AB12" s="33" t="s">
        <v>1</v>
      </c>
      <c r="AC12" s="7"/>
      <c r="AD12" s="33" t="s">
        <v>80</v>
      </c>
      <c r="AE12" s="46"/>
      <c r="AF12" s="46"/>
      <c r="AG12" s="46"/>
      <c r="AH12" s="46"/>
      <c r="AI12" s="8">
        <f t="shared" si="2"/>
        <v>15.5</v>
      </c>
    </row>
    <row r="13" spans="1:35" x14ac:dyDescent="0.25">
      <c r="A13" s="6">
        <v>8</v>
      </c>
      <c r="B13" s="25" t="s">
        <v>74</v>
      </c>
      <c r="C13" s="24" t="s">
        <v>75</v>
      </c>
      <c r="D13" s="46"/>
      <c r="E13" s="33" t="s">
        <v>1</v>
      </c>
      <c r="F13" s="33" t="s">
        <v>1</v>
      </c>
      <c r="G13" s="33" t="s">
        <v>1</v>
      </c>
      <c r="H13" s="34"/>
      <c r="I13" s="33" t="s">
        <v>1</v>
      </c>
      <c r="J13" s="33" t="s">
        <v>1</v>
      </c>
      <c r="K13" s="33" t="s">
        <v>1</v>
      </c>
      <c r="L13" s="33" t="s">
        <v>1</v>
      </c>
      <c r="M13" s="33" t="s">
        <v>1</v>
      </c>
      <c r="N13" s="33" t="s">
        <v>1</v>
      </c>
      <c r="O13" s="34"/>
      <c r="P13" s="33" t="s">
        <v>1</v>
      </c>
      <c r="Q13" s="33" t="s">
        <v>1</v>
      </c>
      <c r="R13" s="33" t="s">
        <v>1</v>
      </c>
      <c r="S13" s="33" t="s">
        <v>1</v>
      </c>
      <c r="T13" s="33" t="s">
        <v>1</v>
      </c>
      <c r="U13" s="33" t="s">
        <v>1</v>
      </c>
      <c r="V13" s="7"/>
      <c r="W13" s="33" t="s">
        <v>1</v>
      </c>
      <c r="X13" s="33"/>
      <c r="Y13" s="33"/>
      <c r="Z13" s="33" t="s">
        <v>1</v>
      </c>
      <c r="AA13" s="33"/>
      <c r="AB13" s="33" t="s">
        <v>1</v>
      </c>
      <c r="AC13" s="7"/>
      <c r="AD13" s="33"/>
      <c r="AE13" s="46"/>
      <c r="AF13" s="46"/>
      <c r="AG13" s="46"/>
      <c r="AH13" s="46"/>
      <c r="AI13" s="8">
        <f t="shared" si="2"/>
        <v>18</v>
      </c>
    </row>
    <row r="14" spans="1:35" x14ac:dyDescent="0.25">
      <c r="A14" s="6">
        <v>9</v>
      </c>
      <c r="B14" s="25" t="s">
        <v>48</v>
      </c>
      <c r="C14" s="24" t="s">
        <v>49</v>
      </c>
      <c r="D14" s="46"/>
      <c r="E14" s="33" t="s">
        <v>1</v>
      </c>
      <c r="F14" s="33" t="s">
        <v>1</v>
      </c>
      <c r="G14" s="33" t="s">
        <v>1</v>
      </c>
      <c r="H14" s="34"/>
      <c r="I14" s="33" t="s">
        <v>1</v>
      </c>
      <c r="J14" s="33" t="s">
        <v>1</v>
      </c>
      <c r="K14" s="33" t="s">
        <v>1</v>
      </c>
      <c r="L14" s="33" t="s">
        <v>1</v>
      </c>
      <c r="M14" s="33" t="s">
        <v>1</v>
      </c>
      <c r="N14" s="33" t="s">
        <v>1</v>
      </c>
      <c r="O14" s="34"/>
      <c r="P14" s="33" t="s">
        <v>1</v>
      </c>
      <c r="Q14" s="33" t="s">
        <v>1</v>
      </c>
      <c r="R14" s="33" t="s">
        <v>2</v>
      </c>
      <c r="S14" s="33" t="s">
        <v>2</v>
      </c>
      <c r="T14" s="33" t="s">
        <v>1</v>
      </c>
      <c r="U14" s="33" t="s">
        <v>1</v>
      </c>
      <c r="V14" s="34"/>
      <c r="W14" s="33" t="s">
        <v>1</v>
      </c>
      <c r="X14" s="33"/>
      <c r="Y14" s="33" t="s">
        <v>1</v>
      </c>
      <c r="Z14" s="33"/>
      <c r="AA14" s="33" t="s">
        <v>1</v>
      </c>
      <c r="AB14" s="33"/>
      <c r="AC14" s="34"/>
      <c r="AD14" s="33" t="s">
        <v>1</v>
      </c>
      <c r="AE14" s="46"/>
      <c r="AF14" s="46"/>
      <c r="AG14" s="46"/>
      <c r="AH14" s="46"/>
      <c r="AI14" s="8">
        <f t="shared" si="2"/>
        <v>17</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46"/>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83" t="s">
        <v>77</v>
      </c>
      <c r="V19" s="183"/>
      <c r="W19" s="183"/>
      <c r="X19" s="183"/>
      <c r="Y19" s="183"/>
      <c r="Z19" s="183"/>
      <c r="AA19" s="17"/>
      <c r="AB19" s="17" t="s">
        <v>76</v>
      </c>
      <c r="AC19" s="17"/>
      <c r="AD19" s="17"/>
      <c r="AE19" s="183" t="s">
        <v>79</v>
      </c>
      <c r="AF19" s="183"/>
      <c r="AG19" s="183"/>
      <c r="AH19" s="183"/>
      <c r="AI19" s="183"/>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78</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9">
    <mergeCell ref="C19:H19"/>
    <mergeCell ref="C21:H21"/>
    <mergeCell ref="C25:H25"/>
    <mergeCell ref="AE19:AI19"/>
    <mergeCell ref="W21:AC21"/>
    <mergeCell ref="V20:AD20"/>
    <mergeCell ref="W25:AC25"/>
    <mergeCell ref="U19:Z19"/>
    <mergeCell ref="AE18:AI18"/>
    <mergeCell ref="C18:H18"/>
    <mergeCell ref="L18:Q18"/>
    <mergeCell ref="U16:Z16"/>
    <mergeCell ref="C16:H16"/>
    <mergeCell ref="AE16:AI16"/>
    <mergeCell ref="AE17:AI17"/>
    <mergeCell ref="U18:Z18"/>
    <mergeCell ref="C17:H17"/>
    <mergeCell ref="L16:Q16"/>
    <mergeCell ref="L17:Q17"/>
    <mergeCell ref="AI4:AI5"/>
    <mergeCell ref="A4:A5"/>
    <mergeCell ref="B4:C4"/>
    <mergeCell ref="J1:X1"/>
    <mergeCell ref="U17:Z17"/>
    <mergeCell ref="A1:H1"/>
    <mergeCell ref="A2:H2"/>
    <mergeCell ref="T2:V2"/>
    <mergeCell ref="R2:S2"/>
    <mergeCell ref="M2:O2"/>
  </mergeCells>
  <phoneticPr fontId="3" type="noConversion"/>
  <printOptions horizontalCentered="1"/>
  <pageMargins left="0.25" right="0.25" top="0.25" bottom="0.25" header="0.5" footer="0.5"/>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I25"/>
  <sheetViews>
    <sheetView workbookViewId="0">
      <selection activeCell="R14" sqref="R14"/>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1" width="2.6640625" style="1" customWidth="1"/>
    <col min="32"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2</v>
      </c>
      <c r="Q2" s="31"/>
      <c r="R2" s="189" t="s">
        <v>8</v>
      </c>
      <c r="S2" s="189"/>
      <c r="T2" s="189">
        <v>2014</v>
      </c>
      <c r="U2" s="189"/>
      <c r="V2" s="189"/>
      <c r="W2" s="26"/>
      <c r="X2" s="26"/>
      <c r="Y2" s="26"/>
      <c r="Z2" s="26"/>
      <c r="AA2" s="26"/>
      <c r="AB2" s="26"/>
      <c r="AC2" s="26"/>
      <c r="AD2" s="26"/>
      <c r="AE2" s="26"/>
      <c r="AF2" s="26"/>
      <c r="AG2" s="26"/>
      <c r="AH2" s="26"/>
      <c r="AI2" s="29"/>
    </row>
    <row r="3" spans="1:35" s="41" customFormat="1" x14ac:dyDescent="0.2">
      <c r="A3" s="39"/>
      <c r="B3" s="39"/>
      <c r="C3" s="39"/>
      <c r="D3" s="39"/>
      <c r="E3" s="39"/>
      <c r="F3" s="39"/>
      <c r="G3" s="39"/>
      <c r="H3" s="39"/>
      <c r="I3" s="39"/>
      <c r="J3" s="39"/>
      <c r="K3" s="39"/>
      <c r="L3" s="39"/>
      <c r="M3" s="39" t="s">
        <v>61</v>
      </c>
      <c r="N3" s="39"/>
      <c r="O3" s="39"/>
      <c r="P3" s="39"/>
      <c r="Q3" s="39"/>
      <c r="R3" s="39"/>
      <c r="S3" s="39"/>
      <c r="T3" s="39"/>
      <c r="U3" s="39"/>
      <c r="V3" s="39"/>
      <c r="W3" s="39"/>
      <c r="X3" s="39"/>
      <c r="Y3" s="39"/>
      <c r="Z3" s="39"/>
      <c r="AA3" s="39"/>
      <c r="AB3" s="39"/>
      <c r="AC3" s="39"/>
      <c r="AD3" s="39"/>
      <c r="AE3" s="39"/>
      <c r="AF3" s="39"/>
      <c r="AG3" s="39"/>
      <c r="AH3" s="39"/>
      <c r="AI3" s="40"/>
    </row>
    <row r="4" spans="1:35" x14ac:dyDescent="0.25">
      <c r="A4" s="186" t="s">
        <v>0</v>
      </c>
      <c r="B4" s="188" t="s">
        <v>11</v>
      </c>
      <c r="C4" s="188"/>
      <c r="D4" s="2">
        <v>41671</v>
      </c>
      <c r="E4" s="2">
        <f t="shared" ref="E4:AH4" si="0">D4+1</f>
        <v>41672</v>
      </c>
      <c r="F4" s="2">
        <f t="shared" si="0"/>
        <v>41673</v>
      </c>
      <c r="G4" s="2">
        <f t="shared" si="0"/>
        <v>41674</v>
      </c>
      <c r="H4" s="2">
        <f t="shared" si="0"/>
        <v>41675</v>
      </c>
      <c r="I4" s="2">
        <f t="shared" si="0"/>
        <v>41676</v>
      </c>
      <c r="J4" s="2">
        <f t="shared" si="0"/>
        <v>41677</v>
      </c>
      <c r="K4" s="2">
        <f t="shared" si="0"/>
        <v>41678</v>
      </c>
      <c r="L4" s="2">
        <f t="shared" si="0"/>
        <v>41679</v>
      </c>
      <c r="M4" s="2">
        <f t="shared" si="0"/>
        <v>41680</v>
      </c>
      <c r="N4" s="2">
        <f t="shared" si="0"/>
        <v>41681</v>
      </c>
      <c r="O4" s="2">
        <f t="shared" si="0"/>
        <v>41682</v>
      </c>
      <c r="P4" s="2">
        <f t="shared" si="0"/>
        <v>41683</v>
      </c>
      <c r="Q4" s="2">
        <f t="shared" si="0"/>
        <v>41684</v>
      </c>
      <c r="R4" s="2">
        <f t="shared" si="0"/>
        <v>41685</v>
      </c>
      <c r="S4" s="2">
        <f t="shared" si="0"/>
        <v>41686</v>
      </c>
      <c r="T4" s="2">
        <f t="shared" si="0"/>
        <v>41687</v>
      </c>
      <c r="U4" s="2">
        <f t="shared" si="0"/>
        <v>41688</v>
      </c>
      <c r="V4" s="2">
        <f t="shared" si="0"/>
        <v>41689</v>
      </c>
      <c r="W4" s="2">
        <f t="shared" si="0"/>
        <v>41690</v>
      </c>
      <c r="X4" s="2">
        <f t="shared" si="0"/>
        <v>41691</v>
      </c>
      <c r="Y4" s="2">
        <f t="shared" si="0"/>
        <v>41692</v>
      </c>
      <c r="Z4" s="2">
        <f t="shared" si="0"/>
        <v>41693</v>
      </c>
      <c r="AA4" s="2">
        <f t="shared" si="0"/>
        <v>41694</v>
      </c>
      <c r="AB4" s="2">
        <f t="shared" si="0"/>
        <v>41695</v>
      </c>
      <c r="AC4" s="2">
        <f t="shared" si="0"/>
        <v>41696</v>
      </c>
      <c r="AD4" s="2">
        <f t="shared" si="0"/>
        <v>41697</v>
      </c>
      <c r="AE4" s="2">
        <f t="shared" si="0"/>
        <v>41698</v>
      </c>
      <c r="AF4" s="2">
        <f t="shared" si="0"/>
        <v>41699</v>
      </c>
      <c r="AG4" s="2">
        <f t="shared" si="0"/>
        <v>41700</v>
      </c>
      <c r="AH4" s="2">
        <f t="shared" si="0"/>
        <v>41701</v>
      </c>
      <c r="AI4" s="191" t="s">
        <v>10</v>
      </c>
    </row>
    <row r="5" spans="1:35" x14ac:dyDescent="0.25">
      <c r="A5" s="187"/>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192"/>
    </row>
    <row r="6" spans="1:35" x14ac:dyDescent="0.25">
      <c r="A6" s="6">
        <v>1</v>
      </c>
      <c r="B6" s="23" t="s">
        <v>13</v>
      </c>
      <c r="C6" s="24" t="s">
        <v>14</v>
      </c>
      <c r="D6" s="46"/>
      <c r="E6" s="46"/>
      <c r="F6" s="46"/>
      <c r="G6" s="46"/>
      <c r="H6" s="46"/>
      <c r="I6" s="33" t="s">
        <v>1</v>
      </c>
      <c r="J6" s="33" t="s">
        <v>1</v>
      </c>
      <c r="K6" s="33" t="s">
        <v>1</v>
      </c>
      <c r="L6" s="34"/>
      <c r="M6" s="33" t="s">
        <v>1</v>
      </c>
      <c r="N6" s="33" t="s">
        <v>1</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c r="AG6" s="33"/>
      <c r="AH6" s="33"/>
      <c r="AI6" s="8">
        <f t="shared" ref="AI6:AI14" si="2">COUNTIF(D6:AH6,"X")+COUNTIF(D6:AH6,"Tr")+COUNTIF(D6:AH6,"BL")+COUNTIF(D6:AH6,"H")/2</f>
        <v>20</v>
      </c>
    </row>
    <row r="7" spans="1:35" x14ac:dyDescent="0.25">
      <c r="A7" s="6">
        <v>2</v>
      </c>
      <c r="B7" s="25" t="s">
        <v>65</v>
      </c>
      <c r="C7" s="24" t="s">
        <v>66</v>
      </c>
      <c r="D7" s="46"/>
      <c r="E7" s="46"/>
      <c r="F7" s="46"/>
      <c r="G7" s="46"/>
      <c r="H7" s="46"/>
      <c r="I7" s="33" t="s">
        <v>1</v>
      </c>
      <c r="J7" s="33" t="s">
        <v>80</v>
      </c>
      <c r="K7" s="33"/>
      <c r="L7" s="34"/>
      <c r="M7" s="33" t="s">
        <v>1</v>
      </c>
      <c r="N7" s="33" t="s">
        <v>1</v>
      </c>
      <c r="O7" s="33" t="s">
        <v>1</v>
      </c>
      <c r="P7" s="33" t="s">
        <v>1</v>
      </c>
      <c r="Q7" s="33" t="s">
        <v>1</v>
      </c>
      <c r="R7" s="33" t="s">
        <v>1</v>
      </c>
      <c r="S7" s="34"/>
      <c r="T7" s="33" t="s">
        <v>1</v>
      </c>
      <c r="U7" s="33" t="s">
        <v>1</v>
      </c>
      <c r="V7" s="33" t="s">
        <v>1</v>
      </c>
      <c r="W7" s="33" t="s">
        <v>1</v>
      </c>
      <c r="X7" s="33" t="s">
        <v>1</v>
      </c>
      <c r="Y7" s="33" t="s">
        <v>1</v>
      </c>
      <c r="Z7" s="34"/>
      <c r="AA7" s="33" t="s">
        <v>1</v>
      </c>
      <c r="AB7" s="33" t="s">
        <v>1</v>
      </c>
      <c r="AC7" s="33" t="s">
        <v>1</v>
      </c>
      <c r="AD7" s="33" t="s">
        <v>1</v>
      </c>
      <c r="AE7" s="33" t="s">
        <v>1</v>
      </c>
      <c r="AF7" s="33"/>
      <c r="AG7" s="33"/>
      <c r="AH7" s="33"/>
      <c r="AI7" s="8">
        <f t="shared" si="2"/>
        <v>18.5</v>
      </c>
    </row>
    <row r="8" spans="1:35" x14ac:dyDescent="0.25">
      <c r="A8" s="6">
        <v>3</v>
      </c>
      <c r="B8" s="25" t="s">
        <v>68</v>
      </c>
      <c r="C8" s="24" t="s">
        <v>69</v>
      </c>
      <c r="D8" s="46"/>
      <c r="E8" s="46"/>
      <c r="F8" s="46"/>
      <c r="G8" s="46"/>
      <c r="H8" s="46"/>
      <c r="I8" s="33" t="s">
        <v>1</v>
      </c>
      <c r="J8" s="33" t="s">
        <v>80</v>
      </c>
      <c r="K8" s="33"/>
      <c r="L8" s="7"/>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33"/>
      <c r="AG8" s="33"/>
      <c r="AH8" s="33"/>
      <c r="AI8" s="8">
        <f t="shared" si="2"/>
        <v>16.5</v>
      </c>
    </row>
    <row r="9" spans="1:35" x14ac:dyDescent="0.25">
      <c r="A9" s="6">
        <v>4</v>
      </c>
      <c r="B9" s="25" t="s">
        <v>44</v>
      </c>
      <c r="C9" s="24" t="s">
        <v>46</v>
      </c>
      <c r="D9" s="46"/>
      <c r="E9" s="46"/>
      <c r="F9" s="46"/>
      <c r="G9" s="46"/>
      <c r="H9" s="46"/>
      <c r="I9" s="33" t="s">
        <v>1</v>
      </c>
      <c r="J9" s="33"/>
      <c r="K9" s="33" t="s">
        <v>1</v>
      </c>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3"/>
      <c r="AH9" s="33"/>
      <c r="AI9" s="8">
        <f t="shared" si="2"/>
        <v>17</v>
      </c>
    </row>
    <row r="10" spans="1:35" x14ac:dyDescent="0.25">
      <c r="A10" s="6">
        <v>5</v>
      </c>
      <c r="B10" s="25" t="s">
        <v>67</v>
      </c>
      <c r="C10" s="24" t="s">
        <v>49</v>
      </c>
      <c r="D10" s="46"/>
      <c r="E10" s="46"/>
      <c r="F10" s="46"/>
      <c r="G10" s="46"/>
      <c r="H10" s="46"/>
      <c r="I10" s="33" t="s">
        <v>1</v>
      </c>
      <c r="J10" s="33" t="s">
        <v>80</v>
      </c>
      <c r="K10" s="33" t="s">
        <v>80</v>
      </c>
      <c r="L10" s="7"/>
      <c r="M10" s="33" t="s">
        <v>1</v>
      </c>
      <c r="N10" s="33" t="s">
        <v>1</v>
      </c>
      <c r="O10" s="33" t="s">
        <v>1</v>
      </c>
      <c r="P10" s="33" t="s">
        <v>1</v>
      </c>
      <c r="Q10" s="33" t="s">
        <v>1</v>
      </c>
      <c r="R10" s="33"/>
      <c r="S10" s="34"/>
      <c r="T10" s="33" t="s">
        <v>1</v>
      </c>
      <c r="U10" s="33" t="s">
        <v>1</v>
      </c>
      <c r="V10" s="33" t="s">
        <v>1</v>
      </c>
      <c r="W10" s="33" t="s">
        <v>1</v>
      </c>
      <c r="X10" s="33" t="s">
        <v>1</v>
      </c>
      <c r="Y10" s="33"/>
      <c r="Z10" s="34"/>
      <c r="AA10" s="33" t="s">
        <v>1</v>
      </c>
      <c r="AB10" s="33" t="s">
        <v>1</v>
      </c>
      <c r="AC10" s="33" t="s">
        <v>1</v>
      </c>
      <c r="AD10" s="33" t="s">
        <v>1</v>
      </c>
      <c r="AE10" s="33" t="s">
        <v>1</v>
      </c>
      <c r="AF10" s="33"/>
      <c r="AG10" s="33"/>
      <c r="AH10" s="33"/>
      <c r="AI10" s="8">
        <f t="shared" si="2"/>
        <v>17</v>
      </c>
    </row>
    <row r="11" spans="1:35" x14ac:dyDescent="0.25">
      <c r="A11" s="6">
        <v>6</v>
      </c>
      <c r="B11" s="25" t="s">
        <v>70</v>
      </c>
      <c r="C11" s="24" t="s">
        <v>71</v>
      </c>
      <c r="D11" s="46"/>
      <c r="E11" s="46"/>
      <c r="F11" s="46"/>
      <c r="G11" s="46"/>
      <c r="H11" s="46"/>
      <c r="I11" s="33"/>
      <c r="J11" s="33"/>
      <c r="K11" s="33" t="s">
        <v>1</v>
      </c>
      <c r="L11" s="7"/>
      <c r="M11" s="33" t="s">
        <v>1</v>
      </c>
      <c r="N11" s="33" t="s">
        <v>1</v>
      </c>
      <c r="O11" s="33" t="s">
        <v>1</v>
      </c>
      <c r="P11" s="33" t="s">
        <v>1</v>
      </c>
      <c r="Q11" s="33" t="s">
        <v>1</v>
      </c>
      <c r="R11" s="33" t="s">
        <v>1</v>
      </c>
      <c r="S11" s="34"/>
      <c r="T11" s="33" t="s">
        <v>1</v>
      </c>
      <c r="U11" s="33" t="s">
        <v>1</v>
      </c>
      <c r="V11" s="33" t="s">
        <v>1</v>
      </c>
      <c r="W11" s="33" t="s">
        <v>1</v>
      </c>
      <c r="X11" s="33" t="s">
        <v>1</v>
      </c>
      <c r="Y11" s="33" t="s">
        <v>1</v>
      </c>
      <c r="Z11" s="34"/>
      <c r="AA11" s="33" t="s">
        <v>1</v>
      </c>
      <c r="AB11" s="33" t="s">
        <v>1</v>
      </c>
      <c r="AC11" s="33" t="s">
        <v>1</v>
      </c>
      <c r="AD11" s="33" t="s">
        <v>1</v>
      </c>
      <c r="AE11" s="33" t="s">
        <v>1</v>
      </c>
      <c r="AF11" s="33"/>
      <c r="AG11" s="33"/>
      <c r="AH11" s="33"/>
      <c r="AI11" s="8">
        <f t="shared" si="2"/>
        <v>18</v>
      </c>
    </row>
    <row r="12" spans="1:35" x14ac:dyDescent="0.25">
      <c r="A12" s="6">
        <v>7</v>
      </c>
      <c r="B12" s="25" t="s">
        <v>72</v>
      </c>
      <c r="C12" s="24" t="s">
        <v>73</v>
      </c>
      <c r="D12" s="46"/>
      <c r="E12" s="46"/>
      <c r="F12" s="46"/>
      <c r="G12" s="46"/>
      <c r="H12" s="46"/>
      <c r="I12" s="33"/>
      <c r="J12" s="33" t="s">
        <v>80</v>
      </c>
      <c r="K12" s="33"/>
      <c r="L12" s="7"/>
      <c r="M12" s="33" t="s">
        <v>1</v>
      </c>
      <c r="N12" s="33" t="s">
        <v>1</v>
      </c>
      <c r="O12" s="33" t="s">
        <v>1</v>
      </c>
      <c r="P12" s="33" t="s">
        <v>1</v>
      </c>
      <c r="Q12" s="33" t="s">
        <v>1</v>
      </c>
      <c r="R12" s="33" t="s">
        <v>1</v>
      </c>
      <c r="S12" s="34"/>
      <c r="T12" s="33" t="s">
        <v>1</v>
      </c>
      <c r="U12" s="33" t="s">
        <v>1</v>
      </c>
      <c r="V12" s="33" t="s">
        <v>1</v>
      </c>
      <c r="W12" s="33" t="s">
        <v>1</v>
      </c>
      <c r="X12" s="33" t="s">
        <v>1</v>
      </c>
      <c r="Y12" s="33" t="s">
        <v>1</v>
      </c>
      <c r="Z12" s="34"/>
      <c r="AA12" s="33" t="s">
        <v>1</v>
      </c>
      <c r="AB12" s="33" t="s">
        <v>1</v>
      </c>
      <c r="AC12" s="33" t="s">
        <v>1</v>
      </c>
      <c r="AD12" s="33" t="s">
        <v>1</v>
      </c>
      <c r="AE12" s="33" t="s">
        <v>1</v>
      </c>
      <c r="AF12" s="33"/>
      <c r="AG12" s="33"/>
      <c r="AH12" s="33"/>
      <c r="AI12" s="8">
        <f t="shared" si="2"/>
        <v>17.5</v>
      </c>
    </row>
    <row r="13" spans="1:35" x14ac:dyDescent="0.25">
      <c r="A13" s="6">
        <v>8</v>
      </c>
      <c r="B13" s="25" t="s">
        <v>74</v>
      </c>
      <c r="C13" s="24" t="s">
        <v>75</v>
      </c>
      <c r="D13" s="46"/>
      <c r="E13" s="46"/>
      <c r="F13" s="46"/>
      <c r="G13" s="46"/>
      <c r="H13" s="46"/>
      <c r="I13" s="33"/>
      <c r="J13" s="33" t="s">
        <v>1</v>
      </c>
      <c r="K13" s="33" t="s">
        <v>1</v>
      </c>
      <c r="L13" s="7"/>
      <c r="M13" s="33" t="s">
        <v>1</v>
      </c>
      <c r="N13" s="33" t="s">
        <v>1</v>
      </c>
      <c r="O13" s="33" t="s">
        <v>1</v>
      </c>
      <c r="P13" s="33" t="s">
        <v>1</v>
      </c>
      <c r="Q13" s="33" t="s">
        <v>1</v>
      </c>
      <c r="R13" s="33" t="s">
        <v>1</v>
      </c>
      <c r="S13" s="34"/>
      <c r="T13" s="33" t="s">
        <v>1</v>
      </c>
      <c r="U13" s="33" t="s">
        <v>1</v>
      </c>
      <c r="V13" s="33" t="s">
        <v>1</v>
      </c>
      <c r="W13" s="33" t="s">
        <v>1</v>
      </c>
      <c r="X13" s="33" t="s">
        <v>1</v>
      </c>
      <c r="Y13" s="33" t="s">
        <v>1</v>
      </c>
      <c r="Z13" s="34"/>
      <c r="AA13" s="33" t="s">
        <v>1</v>
      </c>
      <c r="AB13" s="33" t="s">
        <v>1</v>
      </c>
      <c r="AC13" s="33" t="s">
        <v>1</v>
      </c>
      <c r="AD13" s="33" t="s">
        <v>1</v>
      </c>
      <c r="AE13" s="33" t="s">
        <v>1</v>
      </c>
      <c r="AF13" s="33"/>
      <c r="AG13" s="33"/>
      <c r="AH13" s="33"/>
      <c r="AI13" s="8">
        <f t="shared" si="2"/>
        <v>19</v>
      </c>
    </row>
    <row r="14" spans="1:35" x14ac:dyDescent="0.25">
      <c r="A14" s="6">
        <v>9</v>
      </c>
      <c r="B14" s="25" t="s">
        <v>48</v>
      </c>
      <c r="C14" s="24" t="s">
        <v>49</v>
      </c>
      <c r="D14" s="46"/>
      <c r="E14" s="46"/>
      <c r="F14" s="46"/>
      <c r="G14" s="46"/>
      <c r="H14" s="46"/>
      <c r="I14" s="33"/>
      <c r="J14" s="33" t="s">
        <v>80</v>
      </c>
      <c r="K14" s="33"/>
      <c r="L14" s="34"/>
      <c r="M14" s="33" t="s">
        <v>1</v>
      </c>
      <c r="N14" s="33" t="s">
        <v>1</v>
      </c>
      <c r="O14" s="33" t="s">
        <v>1</v>
      </c>
      <c r="P14" s="33" t="s">
        <v>1</v>
      </c>
      <c r="Q14" s="33" t="s">
        <v>1</v>
      </c>
      <c r="R14" s="33" t="s">
        <v>1</v>
      </c>
      <c r="S14" s="34"/>
      <c r="T14" s="33" t="s">
        <v>1</v>
      </c>
      <c r="U14" s="33" t="s">
        <v>1</v>
      </c>
      <c r="V14" s="33" t="s">
        <v>1</v>
      </c>
      <c r="W14" s="33" t="s">
        <v>1</v>
      </c>
      <c r="X14" s="33" t="s">
        <v>1</v>
      </c>
      <c r="Y14" s="33" t="s">
        <v>1</v>
      </c>
      <c r="Z14" s="34"/>
      <c r="AA14" s="33" t="s">
        <v>1</v>
      </c>
      <c r="AB14" s="33" t="s">
        <v>1</v>
      </c>
      <c r="AC14" s="33" t="s">
        <v>1</v>
      </c>
      <c r="AD14" s="33" t="s">
        <v>1</v>
      </c>
      <c r="AE14" s="33" t="s">
        <v>1</v>
      </c>
      <c r="AF14" s="33"/>
      <c r="AG14" s="33"/>
      <c r="AH14" s="33"/>
      <c r="AI14" s="8">
        <f t="shared" si="2"/>
        <v>17.5</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83" t="s">
        <v>17</v>
      </c>
      <c r="U16" s="183"/>
      <c r="V16" s="183"/>
      <c r="W16" s="183"/>
      <c r="X16" s="183"/>
      <c r="Y16" s="32"/>
      <c r="AA16" s="17" t="s">
        <v>39</v>
      </c>
      <c r="AC16" s="183" t="s">
        <v>18</v>
      </c>
      <c r="AD16" s="183"/>
      <c r="AE16" s="183"/>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83" t="s">
        <v>21</v>
      </c>
      <c r="U17" s="183"/>
      <c r="V17" s="183"/>
      <c r="W17" s="183"/>
      <c r="X17" s="183"/>
      <c r="Y17" s="32"/>
      <c r="AA17" s="17" t="s">
        <v>5</v>
      </c>
      <c r="AC17" s="183" t="s">
        <v>22</v>
      </c>
      <c r="AD17" s="183"/>
      <c r="AE17" s="183"/>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83" t="s">
        <v>26</v>
      </c>
      <c r="U18" s="183"/>
      <c r="V18" s="183"/>
      <c r="W18" s="183"/>
      <c r="X18" s="183"/>
      <c r="Y18" s="45"/>
      <c r="Z18" s="46"/>
      <c r="AA18" s="17" t="s">
        <v>7</v>
      </c>
      <c r="AC18" s="183" t="s">
        <v>27</v>
      </c>
      <c r="AD18" s="183"/>
      <c r="AE18" s="183"/>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83" t="s">
        <v>77</v>
      </c>
      <c r="U19" s="183"/>
      <c r="V19" s="183"/>
      <c r="W19" s="183"/>
      <c r="X19" s="183"/>
      <c r="Y19" s="32"/>
      <c r="AA19" s="17" t="s">
        <v>76</v>
      </c>
      <c r="AC19" s="183" t="s">
        <v>79</v>
      </c>
      <c r="AD19" s="183"/>
      <c r="AE19" s="183"/>
      <c r="AF19" s="183"/>
      <c r="AG19" s="183"/>
      <c r="AH19" s="183"/>
      <c r="AI19" s="183"/>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56</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9">
    <mergeCell ref="A1:H1"/>
    <mergeCell ref="A2:H2"/>
    <mergeCell ref="T2:V2"/>
    <mergeCell ref="R2:S2"/>
    <mergeCell ref="M2:O2"/>
    <mergeCell ref="J1:X1"/>
    <mergeCell ref="AI4:AI5"/>
    <mergeCell ref="L18:Q18"/>
    <mergeCell ref="C16:H16"/>
    <mergeCell ref="T16:X16"/>
    <mergeCell ref="T17:X17"/>
    <mergeCell ref="C17:H17"/>
    <mergeCell ref="L16:Q16"/>
    <mergeCell ref="L17:Q17"/>
    <mergeCell ref="AC16:AI16"/>
    <mergeCell ref="AC17:AI17"/>
    <mergeCell ref="AC18:AI18"/>
    <mergeCell ref="C18:H18"/>
    <mergeCell ref="T18:X18"/>
    <mergeCell ref="C19:H19"/>
    <mergeCell ref="C21:H21"/>
    <mergeCell ref="C25:H25"/>
    <mergeCell ref="A4:A5"/>
    <mergeCell ref="B4:C4"/>
    <mergeCell ref="W21:AC21"/>
    <mergeCell ref="V20:AD20"/>
    <mergeCell ref="W25:AC25"/>
    <mergeCell ref="T19:X19"/>
    <mergeCell ref="AC19:AI19"/>
  </mergeCells>
  <phoneticPr fontId="3" type="noConversion"/>
  <printOptions horizontalCentered="1"/>
  <pageMargins left="0.5" right="0.5" top="0.5" bottom="0.5" header="0.5" footer="0.5"/>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I25"/>
  <sheetViews>
    <sheetView topLeftCell="C1" workbookViewId="0">
      <selection activeCell="O23" sqref="O23"/>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49">
        <f>D4</f>
        <v>41699</v>
      </c>
      <c r="Q2" s="31"/>
      <c r="R2" s="189" t="s">
        <v>8</v>
      </c>
      <c r="S2" s="189"/>
      <c r="T2" s="197">
        <f>D4</f>
        <v>41699</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41699</v>
      </c>
      <c r="E4" s="2">
        <f t="shared" ref="E4:AH4" si="0">D4+1</f>
        <v>41700</v>
      </c>
      <c r="F4" s="2">
        <f t="shared" si="0"/>
        <v>41701</v>
      </c>
      <c r="G4" s="2">
        <f t="shared" si="0"/>
        <v>41702</v>
      </c>
      <c r="H4" s="2">
        <f t="shared" si="0"/>
        <v>41703</v>
      </c>
      <c r="I4" s="2">
        <f t="shared" si="0"/>
        <v>41704</v>
      </c>
      <c r="J4" s="2">
        <f t="shared" si="0"/>
        <v>41705</v>
      </c>
      <c r="K4" s="2">
        <f t="shared" si="0"/>
        <v>41706</v>
      </c>
      <c r="L4" s="2">
        <f t="shared" si="0"/>
        <v>41707</v>
      </c>
      <c r="M4" s="2">
        <f t="shared" si="0"/>
        <v>41708</v>
      </c>
      <c r="N4" s="2">
        <f t="shared" si="0"/>
        <v>41709</v>
      </c>
      <c r="O4" s="2">
        <f t="shared" si="0"/>
        <v>41710</v>
      </c>
      <c r="P4" s="2">
        <f t="shared" si="0"/>
        <v>41711</v>
      </c>
      <c r="Q4" s="2">
        <f t="shared" si="0"/>
        <v>41712</v>
      </c>
      <c r="R4" s="2">
        <f t="shared" si="0"/>
        <v>41713</v>
      </c>
      <c r="S4" s="2">
        <f t="shared" si="0"/>
        <v>41714</v>
      </c>
      <c r="T4" s="2">
        <f t="shared" si="0"/>
        <v>41715</v>
      </c>
      <c r="U4" s="2">
        <f t="shared" si="0"/>
        <v>41716</v>
      </c>
      <c r="V4" s="2">
        <f t="shared" si="0"/>
        <v>41717</v>
      </c>
      <c r="W4" s="2">
        <f t="shared" si="0"/>
        <v>41718</v>
      </c>
      <c r="X4" s="2">
        <f t="shared" si="0"/>
        <v>41719</v>
      </c>
      <c r="Y4" s="2">
        <f t="shared" si="0"/>
        <v>41720</v>
      </c>
      <c r="Z4" s="2">
        <f t="shared" si="0"/>
        <v>41721</v>
      </c>
      <c r="AA4" s="2">
        <f t="shared" si="0"/>
        <v>41722</v>
      </c>
      <c r="AB4" s="2">
        <f t="shared" si="0"/>
        <v>41723</v>
      </c>
      <c r="AC4" s="2">
        <f t="shared" si="0"/>
        <v>41724</v>
      </c>
      <c r="AD4" s="2">
        <f t="shared" si="0"/>
        <v>41725</v>
      </c>
      <c r="AE4" s="2">
        <f t="shared" si="0"/>
        <v>41726</v>
      </c>
      <c r="AF4" s="2">
        <f t="shared" si="0"/>
        <v>41727</v>
      </c>
      <c r="AG4" s="2">
        <f t="shared" si="0"/>
        <v>41728</v>
      </c>
      <c r="AH4" s="2">
        <f t="shared" si="0"/>
        <v>41729</v>
      </c>
      <c r="AI4" s="191" t="s">
        <v>10</v>
      </c>
    </row>
    <row r="5" spans="1:35" x14ac:dyDescent="0.25">
      <c r="A5" s="187"/>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192"/>
    </row>
    <row r="6" spans="1:35" x14ac:dyDescent="0.25">
      <c r="A6" s="6">
        <v>1</v>
      </c>
      <c r="B6" s="23" t="s">
        <v>13</v>
      </c>
      <c r="C6" s="24" t="s">
        <v>14</v>
      </c>
      <c r="D6" s="33" t="s">
        <v>1</v>
      </c>
      <c r="E6" s="34"/>
      <c r="F6" s="33" t="s">
        <v>1</v>
      </c>
      <c r="G6" s="33" t="s">
        <v>1</v>
      </c>
      <c r="H6" s="33" t="s">
        <v>1</v>
      </c>
      <c r="I6" s="33" t="s">
        <v>1</v>
      </c>
      <c r="J6" s="33" t="s">
        <v>1</v>
      </c>
      <c r="K6" s="33" t="s">
        <v>1</v>
      </c>
      <c r="L6" s="34"/>
      <c r="M6" s="33" t="s">
        <v>1</v>
      </c>
      <c r="N6" s="33" t="s">
        <v>82</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t="s">
        <v>1</v>
      </c>
      <c r="AG6" s="34"/>
      <c r="AH6" s="33" t="s">
        <v>1</v>
      </c>
      <c r="AI6" s="8">
        <f>COUNTIF(D6:AH6,"X")+COUNTIF(D6:AH6,"Tr")+COUNTIF(D6:AH6,"BL")+COUNTIF(D6:AH6,"HT")</f>
        <v>26</v>
      </c>
    </row>
    <row r="7" spans="1:35" x14ac:dyDescent="0.25">
      <c r="A7" s="6">
        <v>2</v>
      </c>
      <c r="B7" s="25" t="s">
        <v>65</v>
      </c>
      <c r="C7" s="24" t="s">
        <v>66</v>
      </c>
      <c r="D7" s="33" t="s">
        <v>1</v>
      </c>
      <c r="E7" s="34"/>
      <c r="F7" s="33" t="s">
        <v>1</v>
      </c>
      <c r="G7" s="33" t="s">
        <v>1</v>
      </c>
      <c r="H7" s="33" t="s">
        <v>1</v>
      </c>
      <c r="I7" s="33" t="s">
        <v>1</v>
      </c>
      <c r="J7" s="33" t="s">
        <v>1</v>
      </c>
      <c r="K7" s="33" t="s">
        <v>1</v>
      </c>
      <c r="L7" s="34"/>
      <c r="M7" s="33" t="s">
        <v>1</v>
      </c>
      <c r="N7" s="33" t="s">
        <v>1</v>
      </c>
      <c r="O7" s="33" t="s">
        <v>1</v>
      </c>
      <c r="P7" s="33" t="s">
        <v>1</v>
      </c>
      <c r="Q7" s="33" t="s">
        <v>1</v>
      </c>
      <c r="R7" s="33" t="s">
        <v>1</v>
      </c>
      <c r="S7" s="34"/>
      <c r="T7" s="33" t="s">
        <v>1</v>
      </c>
      <c r="U7" s="33" t="s">
        <v>1</v>
      </c>
      <c r="V7" s="33" t="s">
        <v>1</v>
      </c>
      <c r="W7" s="33" t="s">
        <v>1</v>
      </c>
      <c r="X7" s="33" t="s">
        <v>1</v>
      </c>
      <c r="Y7" s="33"/>
      <c r="Z7" s="34"/>
      <c r="AA7" s="33" t="s">
        <v>1</v>
      </c>
      <c r="AB7" s="33" t="s">
        <v>1</v>
      </c>
      <c r="AC7" s="33" t="s">
        <v>1</v>
      </c>
      <c r="AD7" s="33" t="s">
        <v>1</v>
      </c>
      <c r="AE7" s="33" t="s">
        <v>1</v>
      </c>
      <c r="AF7" s="33" t="s">
        <v>1</v>
      </c>
      <c r="AG7" s="34"/>
      <c r="AH7" s="33" t="s">
        <v>1</v>
      </c>
      <c r="AI7" s="8">
        <f t="shared" ref="AI7:AI14" si="2">COUNTIF(D7:AH7,"X")+COUNTIF(D7:AH7,"Tr")+COUNTIF(D7:AH7,"BL")+COUNTIF(D7:AH7,"HT")</f>
        <v>25</v>
      </c>
    </row>
    <row r="8" spans="1:35" x14ac:dyDescent="0.25">
      <c r="A8" s="6">
        <v>3</v>
      </c>
      <c r="B8" s="25" t="s">
        <v>68</v>
      </c>
      <c r="C8" s="24" t="s">
        <v>69</v>
      </c>
      <c r="D8" s="33"/>
      <c r="E8" s="34"/>
      <c r="F8" s="33" t="s">
        <v>1</v>
      </c>
      <c r="G8" s="33" t="s">
        <v>1</v>
      </c>
      <c r="H8" s="33" t="s">
        <v>1</v>
      </c>
      <c r="I8" s="33" t="s">
        <v>1</v>
      </c>
      <c r="J8" s="33" t="s">
        <v>1</v>
      </c>
      <c r="K8" s="33" t="s">
        <v>1</v>
      </c>
      <c r="L8" s="34"/>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33"/>
      <c r="AG8" s="34"/>
      <c r="AH8" s="33" t="s">
        <v>1</v>
      </c>
      <c r="AI8" s="8">
        <f t="shared" si="2"/>
        <v>22</v>
      </c>
    </row>
    <row r="9" spans="1:35" x14ac:dyDescent="0.25">
      <c r="A9" s="6">
        <v>4</v>
      </c>
      <c r="B9" s="25" t="s">
        <v>44</v>
      </c>
      <c r="C9" s="24" t="s">
        <v>46</v>
      </c>
      <c r="D9" s="33"/>
      <c r="E9" s="34"/>
      <c r="F9" s="33" t="s">
        <v>1</v>
      </c>
      <c r="G9" s="33" t="s">
        <v>1</v>
      </c>
      <c r="H9" s="33" t="s">
        <v>1</v>
      </c>
      <c r="I9" s="33" t="s">
        <v>1</v>
      </c>
      <c r="J9" s="33" t="s">
        <v>1</v>
      </c>
      <c r="K9" s="33" t="s">
        <v>1</v>
      </c>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4"/>
      <c r="AH9" s="33" t="s">
        <v>1</v>
      </c>
      <c r="AI9" s="8">
        <f t="shared" si="2"/>
        <v>22</v>
      </c>
    </row>
    <row r="10" spans="1:35" x14ac:dyDescent="0.25">
      <c r="A10" s="6">
        <v>5</v>
      </c>
      <c r="B10" s="25" t="s">
        <v>67</v>
      </c>
      <c r="C10" s="24" t="s">
        <v>49</v>
      </c>
      <c r="D10" s="33"/>
      <c r="E10" s="34"/>
      <c r="F10" s="33" t="s">
        <v>1</v>
      </c>
      <c r="G10" s="33" t="s">
        <v>1</v>
      </c>
      <c r="H10" s="33" t="s">
        <v>1</v>
      </c>
      <c r="I10" s="33" t="s">
        <v>1</v>
      </c>
      <c r="J10" s="33" t="s">
        <v>1</v>
      </c>
      <c r="K10" s="33" t="s">
        <v>1</v>
      </c>
      <c r="L10" s="34"/>
      <c r="M10" s="33" t="s">
        <v>1</v>
      </c>
      <c r="N10" s="33" t="s">
        <v>1</v>
      </c>
      <c r="O10" s="33" t="s">
        <v>1</v>
      </c>
      <c r="P10" s="33" t="s">
        <v>1</v>
      </c>
      <c r="Q10" s="33" t="s">
        <v>1</v>
      </c>
      <c r="R10" s="33"/>
      <c r="S10" s="34"/>
      <c r="T10" s="33" t="s">
        <v>1</v>
      </c>
      <c r="U10" s="33" t="s">
        <v>1</v>
      </c>
      <c r="V10" s="33" t="s">
        <v>1</v>
      </c>
      <c r="W10" s="33" t="s">
        <v>1</v>
      </c>
      <c r="X10" s="33" t="s">
        <v>1</v>
      </c>
      <c r="Y10" s="33"/>
      <c r="Z10" s="34"/>
      <c r="AA10" s="33" t="s">
        <v>1</v>
      </c>
      <c r="AB10" s="33" t="s">
        <v>1</v>
      </c>
      <c r="AC10" s="33" t="s">
        <v>1</v>
      </c>
      <c r="AD10" s="33" t="s">
        <v>1</v>
      </c>
      <c r="AE10" s="33" t="s">
        <v>1</v>
      </c>
      <c r="AF10" s="33"/>
      <c r="AG10" s="34"/>
      <c r="AH10" s="33" t="s">
        <v>1</v>
      </c>
      <c r="AI10" s="8">
        <f t="shared" si="2"/>
        <v>22</v>
      </c>
    </row>
    <row r="11" spans="1:35" x14ac:dyDescent="0.25">
      <c r="A11" s="6">
        <v>6</v>
      </c>
      <c r="B11" s="25" t="s">
        <v>70</v>
      </c>
      <c r="C11" s="24" t="s">
        <v>71</v>
      </c>
      <c r="D11" s="33"/>
      <c r="E11" s="34"/>
      <c r="F11" s="33" t="s">
        <v>1</v>
      </c>
      <c r="G11" s="33" t="s">
        <v>1</v>
      </c>
      <c r="H11" s="33" t="s">
        <v>1</v>
      </c>
      <c r="I11" s="33" t="s">
        <v>1</v>
      </c>
      <c r="J11" s="33" t="s">
        <v>1</v>
      </c>
      <c r="K11" s="33" t="s">
        <v>1</v>
      </c>
      <c r="L11" s="34"/>
      <c r="M11" s="33" t="s">
        <v>1</v>
      </c>
      <c r="N11" s="33" t="s">
        <v>1</v>
      </c>
      <c r="O11" s="33" t="s">
        <v>1</v>
      </c>
      <c r="P11" s="33" t="s">
        <v>1</v>
      </c>
      <c r="Q11" s="33" t="s">
        <v>1</v>
      </c>
      <c r="R11" s="33" t="s">
        <v>1</v>
      </c>
      <c r="S11" s="34"/>
      <c r="T11" s="33" t="s">
        <v>1</v>
      </c>
      <c r="U11" s="33" t="s">
        <v>1</v>
      </c>
      <c r="V11" s="33" t="s">
        <v>1</v>
      </c>
      <c r="W11" s="33" t="s">
        <v>1</v>
      </c>
      <c r="X11" s="33" t="s">
        <v>1</v>
      </c>
      <c r="Y11" s="33" t="s">
        <v>1</v>
      </c>
      <c r="Z11" s="34"/>
      <c r="AA11" s="33" t="s">
        <v>1</v>
      </c>
      <c r="AB11" s="33" t="s">
        <v>1</v>
      </c>
      <c r="AC11" s="33" t="s">
        <v>1</v>
      </c>
      <c r="AD11" s="33" t="s">
        <v>1</v>
      </c>
      <c r="AE11" s="33" t="s">
        <v>1</v>
      </c>
      <c r="AF11" s="33" t="s">
        <v>1</v>
      </c>
      <c r="AG11" s="34"/>
      <c r="AH11" s="33" t="s">
        <v>1</v>
      </c>
      <c r="AI11" s="8">
        <f t="shared" si="2"/>
        <v>25</v>
      </c>
    </row>
    <row r="12" spans="1:35" x14ac:dyDescent="0.25">
      <c r="A12" s="6">
        <v>7</v>
      </c>
      <c r="B12" s="25" t="s">
        <v>72</v>
      </c>
      <c r="C12" s="24" t="s">
        <v>73</v>
      </c>
      <c r="D12" s="33"/>
      <c r="E12" s="34"/>
      <c r="F12" s="33" t="s">
        <v>1</v>
      </c>
      <c r="G12" s="33" t="s">
        <v>1</v>
      </c>
      <c r="H12" s="33" t="s">
        <v>1</v>
      </c>
      <c r="I12" s="33" t="s">
        <v>1</v>
      </c>
      <c r="J12" s="33" t="s">
        <v>1</v>
      </c>
      <c r="K12" s="33" t="s">
        <v>1</v>
      </c>
      <c r="L12" s="34"/>
      <c r="M12" s="33" t="s">
        <v>1</v>
      </c>
      <c r="N12" s="33" t="s">
        <v>1</v>
      </c>
      <c r="O12" s="33" t="s">
        <v>1</v>
      </c>
      <c r="P12" s="33" t="s">
        <v>1</v>
      </c>
      <c r="Q12" s="33" t="s">
        <v>1</v>
      </c>
      <c r="R12" s="33"/>
      <c r="S12" s="34"/>
      <c r="T12" s="33" t="s">
        <v>1</v>
      </c>
      <c r="U12" s="33" t="s">
        <v>1</v>
      </c>
      <c r="V12" s="33" t="s">
        <v>1</v>
      </c>
      <c r="W12" s="33" t="s">
        <v>1</v>
      </c>
      <c r="X12" s="33" t="s">
        <v>1</v>
      </c>
      <c r="Y12" s="33"/>
      <c r="Z12" s="34"/>
      <c r="AA12" s="33" t="s">
        <v>1</v>
      </c>
      <c r="AB12" s="33" t="s">
        <v>1</v>
      </c>
      <c r="AC12" s="33" t="s">
        <v>1</v>
      </c>
      <c r="AD12" s="33" t="s">
        <v>1</v>
      </c>
      <c r="AE12" s="33" t="s">
        <v>1</v>
      </c>
      <c r="AF12" s="33"/>
      <c r="AG12" s="34"/>
      <c r="AH12" s="33" t="s">
        <v>1</v>
      </c>
      <c r="AI12" s="8">
        <f t="shared" si="2"/>
        <v>22</v>
      </c>
    </row>
    <row r="13" spans="1:35" x14ac:dyDescent="0.25">
      <c r="A13" s="6">
        <v>8</v>
      </c>
      <c r="B13" s="25" t="s">
        <v>74</v>
      </c>
      <c r="C13" s="24" t="s">
        <v>75</v>
      </c>
      <c r="D13" s="33" t="s">
        <v>1</v>
      </c>
      <c r="E13" s="34"/>
      <c r="F13" s="33" t="s">
        <v>1</v>
      </c>
      <c r="G13" s="33" t="s">
        <v>1</v>
      </c>
      <c r="H13" s="33" t="s">
        <v>1</v>
      </c>
      <c r="I13" s="33" t="s">
        <v>1</v>
      </c>
      <c r="J13" s="33" t="s">
        <v>1</v>
      </c>
      <c r="K13" s="33" t="s">
        <v>1</v>
      </c>
      <c r="L13" s="34"/>
      <c r="M13" s="33" t="s">
        <v>1</v>
      </c>
      <c r="N13" s="33" t="s">
        <v>1</v>
      </c>
      <c r="O13" s="33" t="s">
        <v>1</v>
      </c>
      <c r="P13" s="33" t="s">
        <v>1</v>
      </c>
      <c r="Q13" s="33" t="s">
        <v>1</v>
      </c>
      <c r="R13" s="33" t="s">
        <v>1</v>
      </c>
      <c r="S13" s="34"/>
      <c r="T13" s="33" t="s">
        <v>1</v>
      </c>
      <c r="U13" s="33" t="s">
        <v>1</v>
      </c>
      <c r="V13" s="33" t="s">
        <v>1</v>
      </c>
      <c r="W13" s="33" t="s">
        <v>1</v>
      </c>
      <c r="X13" s="33" t="s">
        <v>1</v>
      </c>
      <c r="Y13" s="33" t="s">
        <v>1</v>
      </c>
      <c r="Z13" s="34"/>
      <c r="AA13" s="33" t="s">
        <v>1</v>
      </c>
      <c r="AB13" s="33" t="s">
        <v>1</v>
      </c>
      <c r="AC13" s="33" t="s">
        <v>1</v>
      </c>
      <c r="AD13" s="33" t="s">
        <v>1</v>
      </c>
      <c r="AE13" s="33" t="s">
        <v>1</v>
      </c>
      <c r="AF13" s="33" t="s">
        <v>2</v>
      </c>
      <c r="AG13" s="34"/>
      <c r="AH13" s="33" t="s">
        <v>2</v>
      </c>
      <c r="AI13" s="8">
        <f t="shared" si="2"/>
        <v>24</v>
      </c>
    </row>
    <row r="14" spans="1:35" x14ac:dyDescent="0.25">
      <c r="A14" s="6">
        <v>9</v>
      </c>
      <c r="B14" s="25" t="s">
        <v>48</v>
      </c>
      <c r="C14" s="24" t="s">
        <v>49</v>
      </c>
      <c r="D14" s="33" t="s">
        <v>1</v>
      </c>
      <c r="E14" s="34"/>
      <c r="F14" s="33" t="s">
        <v>1</v>
      </c>
      <c r="G14" s="33" t="s">
        <v>1</v>
      </c>
      <c r="H14" s="33" t="s">
        <v>1</v>
      </c>
      <c r="I14" s="33" t="s">
        <v>1</v>
      </c>
      <c r="J14" s="33" t="s">
        <v>1</v>
      </c>
      <c r="K14" s="33" t="s">
        <v>1</v>
      </c>
      <c r="L14" s="34"/>
      <c r="M14" s="33" t="s">
        <v>1</v>
      </c>
      <c r="N14" s="33" t="s">
        <v>1</v>
      </c>
      <c r="O14" s="33" t="s">
        <v>1</v>
      </c>
      <c r="P14" s="33" t="s">
        <v>1</v>
      </c>
      <c r="Q14" s="33" t="s">
        <v>2</v>
      </c>
      <c r="R14" s="33" t="s">
        <v>2</v>
      </c>
      <c r="S14" s="34"/>
      <c r="T14" s="33" t="s">
        <v>1</v>
      </c>
      <c r="U14" s="33" t="s">
        <v>1</v>
      </c>
      <c r="V14" s="33" t="s">
        <v>1</v>
      </c>
      <c r="W14" s="33" t="s">
        <v>1</v>
      </c>
      <c r="X14" s="33" t="s">
        <v>1</v>
      </c>
      <c r="Y14" s="33" t="s">
        <v>1</v>
      </c>
      <c r="Z14" s="34"/>
      <c r="AA14" s="33" t="s">
        <v>1</v>
      </c>
      <c r="AB14" s="33" t="s">
        <v>1</v>
      </c>
      <c r="AC14" s="33" t="s">
        <v>1</v>
      </c>
      <c r="AD14" s="33" t="s">
        <v>1</v>
      </c>
      <c r="AE14" s="33" t="s">
        <v>1</v>
      </c>
      <c r="AF14" s="33" t="s">
        <v>1</v>
      </c>
      <c r="AG14" s="34"/>
      <c r="AH14" s="33" t="s">
        <v>1</v>
      </c>
      <c r="AI14" s="8">
        <f t="shared" si="2"/>
        <v>24</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19"/>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83" t="s">
        <v>81</v>
      </c>
      <c r="V19" s="183"/>
      <c r="W19" s="183"/>
      <c r="X19" s="183"/>
      <c r="Y19" s="183"/>
      <c r="Z19" s="183"/>
      <c r="AA19" s="17"/>
      <c r="AB19" s="17" t="s">
        <v>82</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tr">
        <f>"Ngày "&amp;DAY(EOMONTH(D4,P2))&amp;" tháng "&amp;MONTH(P2)&amp;" năm "&amp;YEAR(T2)</f>
        <v>Ngày 28 tháng 3 năm 2014</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8">
    <mergeCell ref="W21:AC21"/>
    <mergeCell ref="V20:AD20"/>
    <mergeCell ref="W25:AC25"/>
    <mergeCell ref="C18:H18"/>
    <mergeCell ref="C19:H19"/>
    <mergeCell ref="C21:H21"/>
    <mergeCell ref="C25:H25"/>
    <mergeCell ref="U19:Z19"/>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 right="0" top="0.5" bottom="0.5" header="0.5" footer="0.5"/>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I26"/>
  <sheetViews>
    <sheetView topLeftCell="B1" workbookViewId="0">
      <selection activeCell="O23" sqref="O23"/>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49">
        <f>D4</f>
        <v>41730</v>
      </c>
      <c r="Q2" s="31"/>
      <c r="R2" s="189" t="s">
        <v>8</v>
      </c>
      <c r="S2" s="189"/>
      <c r="T2" s="189">
        <v>2014</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s="53" customFormat="1" x14ac:dyDescent="0.25">
      <c r="A4" s="186" t="s">
        <v>0</v>
      </c>
      <c r="B4" s="198" t="s">
        <v>11</v>
      </c>
      <c r="C4" s="198"/>
      <c r="D4" s="42">
        <v>41730</v>
      </c>
      <c r="E4" s="42">
        <f t="shared" ref="E4:AH4" si="0">D4+1</f>
        <v>41731</v>
      </c>
      <c r="F4" s="42">
        <f t="shared" si="0"/>
        <v>41732</v>
      </c>
      <c r="G4" s="42">
        <f t="shared" si="0"/>
        <v>41733</v>
      </c>
      <c r="H4" s="42">
        <f t="shared" si="0"/>
        <v>41734</v>
      </c>
      <c r="I4" s="42">
        <f t="shared" si="0"/>
        <v>41735</v>
      </c>
      <c r="J4" s="42">
        <f t="shared" si="0"/>
        <v>41736</v>
      </c>
      <c r="K4" s="42">
        <f t="shared" si="0"/>
        <v>41737</v>
      </c>
      <c r="L4" s="42">
        <f t="shared" si="0"/>
        <v>41738</v>
      </c>
      <c r="M4" s="42">
        <f t="shared" si="0"/>
        <v>41739</v>
      </c>
      <c r="N4" s="42">
        <f t="shared" si="0"/>
        <v>41740</v>
      </c>
      <c r="O4" s="42">
        <f t="shared" si="0"/>
        <v>41741</v>
      </c>
      <c r="P4" s="42">
        <f t="shared" si="0"/>
        <v>41742</v>
      </c>
      <c r="Q4" s="42">
        <f t="shared" si="0"/>
        <v>41743</v>
      </c>
      <c r="R4" s="42">
        <f t="shared" si="0"/>
        <v>41744</v>
      </c>
      <c r="S4" s="42">
        <f t="shared" si="0"/>
        <v>41745</v>
      </c>
      <c r="T4" s="42">
        <f t="shared" si="0"/>
        <v>41746</v>
      </c>
      <c r="U4" s="42">
        <f t="shared" si="0"/>
        <v>41747</v>
      </c>
      <c r="V4" s="42">
        <f t="shared" si="0"/>
        <v>41748</v>
      </c>
      <c r="W4" s="42">
        <f t="shared" si="0"/>
        <v>41749</v>
      </c>
      <c r="X4" s="42">
        <f t="shared" si="0"/>
        <v>41750</v>
      </c>
      <c r="Y4" s="42">
        <f t="shared" si="0"/>
        <v>41751</v>
      </c>
      <c r="Z4" s="42">
        <f t="shared" si="0"/>
        <v>41752</v>
      </c>
      <c r="AA4" s="42">
        <f t="shared" si="0"/>
        <v>41753</v>
      </c>
      <c r="AB4" s="42">
        <f t="shared" si="0"/>
        <v>41754</v>
      </c>
      <c r="AC4" s="42">
        <f t="shared" si="0"/>
        <v>41755</v>
      </c>
      <c r="AD4" s="42">
        <f t="shared" si="0"/>
        <v>41756</v>
      </c>
      <c r="AE4" s="42">
        <f t="shared" si="0"/>
        <v>41757</v>
      </c>
      <c r="AF4" s="42">
        <f t="shared" si="0"/>
        <v>41758</v>
      </c>
      <c r="AG4" s="42">
        <f t="shared" si="0"/>
        <v>41759</v>
      </c>
      <c r="AH4" s="42">
        <f t="shared" si="0"/>
        <v>41760</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192"/>
    </row>
    <row r="6" spans="1:35" x14ac:dyDescent="0.25">
      <c r="A6" s="6">
        <v>1</v>
      </c>
      <c r="B6" s="23" t="s">
        <v>13</v>
      </c>
      <c r="C6" s="24" t="s">
        <v>14</v>
      </c>
      <c r="D6" s="33" t="s">
        <v>1</v>
      </c>
      <c r="E6" s="33" t="s">
        <v>1</v>
      </c>
      <c r="F6" s="33" t="s">
        <v>1</v>
      </c>
      <c r="G6" s="33" t="s">
        <v>1</v>
      </c>
      <c r="H6" s="33" t="s">
        <v>1</v>
      </c>
      <c r="I6" s="34"/>
      <c r="J6" s="33" t="s">
        <v>1</v>
      </c>
      <c r="K6" s="33" t="s">
        <v>1</v>
      </c>
      <c r="L6" s="46"/>
      <c r="M6" s="33" t="s">
        <v>1</v>
      </c>
      <c r="N6" s="33" t="s">
        <v>1</v>
      </c>
      <c r="O6" s="33" t="s">
        <v>1</v>
      </c>
      <c r="P6" s="34" t="s">
        <v>1</v>
      </c>
      <c r="Q6" s="33" t="s">
        <v>1</v>
      </c>
      <c r="R6" s="33" t="s">
        <v>1</v>
      </c>
      <c r="S6" s="33" t="s">
        <v>1</v>
      </c>
      <c r="T6" s="33" t="s">
        <v>1</v>
      </c>
      <c r="U6" s="33" t="s">
        <v>1</v>
      </c>
      <c r="V6" s="33" t="s">
        <v>1</v>
      </c>
      <c r="W6" s="34"/>
      <c r="X6" s="33" t="s">
        <v>1</v>
      </c>
      <c r="Y6" s="33" t="s">
        <v>1</v>
      </c>
      <c r="Z6" s="33" t="s">
        <v>1</v>
      </c>
      <c r="AA6" s="33" t="s">
        <v>1</v>
      </c>
      <c r="AB6" s="33" t="s">
        <v>1</v>
      </c>
      <c r="AC6" s="33" t="s">
        <v>1</v>
      </c>
      <c r="AD6" s="34" t="s">
        <v>1</v>
      </c>
      <c r="AE6" s="33" t="s">
        <v>1</v>
      </c>
      <c r="AF6" s="33" t="s">
        <v>1</v>
      </c>
      <c r="AG6" s="46"/>
      <c r="AH6" s="33"/>
      <c r="AI6" s="8">
        <f t="shared" ref="AI6:AI14" si="2">COUNTIF(D6:AH6,"X")+COUNTIF(D6:AH6,"Tr")+COUNTIF(D6:AH6,"BL")</f>
        <v>26</v>
      </c>
    </row>
    <row r="7" spans="1:35" x14ac:dyDescent="0.25">
      <c r="A7" s="6">
        <v>2</v>
      </c>
      <c r="B7" s="25" t="s">
        <v>65</v>
      </c>
      <c r="C7" s="24" t="s">
        <v>66</v>
      </c>
      <c r="D7" s="33" t="s">
        <v>1</v>
      </c>
      <c r="E7" s="33" t="s">
        <v>1</v>
      </c>
      <c r="F7" s="33" t="s">
        <v>1</v>
      </c>
      <c r="G7" s="33" t="s">
        <v>1</v>
      </c>
      <c r="H7" s="33"/>
      <c r="I7" s="34"/>
      <c r="J7" s="33" t="s">
        <v>1</v>
      </c>
      <c r="K7" s="33" t="s">
        <v>1</v>
      </c>
      <c r="L7" s="46"/>
      <c r="M7" s="33" t="s">
        <v>1</v>
      </c>
      <c r="N7" s="33" t="s">
        <v>1</v>
      </c>
      <c r="O7" s="33" t="s">
        <v>1</v>
      </c>
      <c r="P7" s="34"/>
      <c r="Q7" s="33" t="s">
        <v>1</v>
      </c>
      <c r="R7" s="33" t="s">
        <v>1</v>
      </c>
      <c r="S7" s="33" t="s">
        <v>1</v>
      </c>
      <c r="T7" s="33" t="s">
        <v>1</v>
      </c>
      <c r="U7" s="33" t="s">
        <v>1</v>
      </c>
      <c r="V7" s="33" t="s">
        <v>1</v>
      </c>
      <c r="W7" s="34"/>
      <c r="X7" s="33" t="s">
        <v>1</v>
      </c>
      <c r="Y7" s="33" t="s">
        <v>1</v>
      </c>
      <c r="Z7" s="33" t="s">
        <v>1</v>
      </c>
      <c r="AA7" s="33" t="s">
        <v>1</v>
      </c>
      <c r="AB7" s="33" t="s">
        <v>1</v>
      </c>
      <c r="AC7" s="33" t="s">
        <v>1</v>
      </c>
      <c r="AD7" s="34"/>
      <c r="AE7" s="33" t="s">
        <v>1</v>
      </c>
      <c r="AF7" s="33" t="s">
        <v>1</v>
      </c>
      <c r="AG7" s="46"/>
      <c r="AH7" s="33"/>
      <c r="AI7" s="8">
        <f t="shared" si="2"/>
        <v>23</v>
      </c>
    </row>
    <row r="8" spans="1:35" x14ac:dyDescent="0.25">
      <c r="A8" s="6">
        <v>3</v>
      </c>
      <c r="B8" s="25" t="s">
        <v>68</v>
      </c>
      <c r="C8" s="24" t="s">
        <v>69</v>
      </c>
      <c r="D8" s="33" t="s">
        <v>1</v>
      </c>
      <c r="E8" s="33" t="s">
        <v>1</v>
      </c>
      <c r="F8" s="33" t="s">
        <v>1</v>
      </c>
      <c r="G8" s="33" t="s">
        <v>1</v>
      </c>
      <c r="H8" s="33"/>
      <c r="I8" s="34"/>
      <c r="J8" s="33" t="s">
        <v>1</v>
      </c>
      <c r="K8" s="33" t="s">
        <v>1</v>
      </c>
      <c r="L8" s="46"/>
      <c r="M8" s="33" t="s">
        <v>1</v>
      </c>
      <c r="N8" s="33" t="s">
        <v>1</v>
      </c>
      <c r="O8" s="33"/>
      <c r="P8" s="34"/>
      <c r="Q8" s="33" t="s">
        <v>1</v>
      </c>
      <c r="R8" s="33" t="s">
        <v>1</v>
      </c>
      <c r="S8" s="33" t="s">
        <v>1</v>
      </c>
      <c r="T8" s="33" t="s">
        <v>1</v>
      </c>
      <c r="U8" s="33" t="s">
        <v>1</v>
      </c>
      <c r="V8" s="33"/>
      <c r="W8" s="34"/>
      <c r="X8" s="33" t="s">
        <v>1</v>
      </c>
      <c r="Y8" s="33" t="s">
        <v>1</v>
      </c>
      <c r="Z8" s="33" t="s">
        <v>1</v>
      </c>
      <c r="AA8" s="33" t="s">
        <v>1</v>
      </c>
      <c r="AB8" s="33" t="s">
        <v>1</v>
      </c>
      <c r="AC8" s="33"/>
      <c r="AD8" s="34" t="s">
        <v>1</v>
      </c>
      <c r="AE8" s="33" t="s">
        <v>1</v>
      </c>
      <c r="AF8" s="33" t="s">
        <v>1</v>
      </c>
      <c r="AG8" s="46"/>
      <c r="AH8" s="33"/>
      <c r="AI8" s="8">
        <f t="shared" si="2"/>
        <v>21</v>
      </c>
    </row>
    <row r="9" spans="1:35" x14ac:dyDescent="0.25">
      <c r="A9" s="6">
        <v>4</v>
      </c>
      <c r="B9" s="25" t="s">
        <v>44</v>
      </c>
      <c r="C9" s="24" t="s">
        <v>46</v>
      </c>
      <c r="D9" s="33" t="s">
        <v>1</v>
      </c>
      <c r="E9" s="33" t="s">
        <v>1</v>
      </c>
      <c r="F9" s="33" t="s">
        <v>1</v>
      </c>
      <c r="G9" s="33" t="s">
        <v>1</v>
      </c>
      <c r="H9" s="33"/>
      <c r="I9" s="34"/>
      <c r="J9" s="33" t="s">
        <v>1</v>
      </c>
      <c r="K9" s="33" t="s">
        <v>1</v>
      </c>
      <c r="L9" s="46"/>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46"/>
      <c r="AH9" s="33"/>
      <c r="AI9" s="8">
        <f t="shared" si="2"/>
        <v>20</v>
      </c>
    </row>
    <row r="10" spans="1:35" x14ac:dyDescent="0.25">
      <c r="A10" s="6">
        <v>5</v>
      </c>
      <c r="B10" s="25" t="s">
        <v>67</v>
      </c>
      <c r="C10" s="24" t="s">
        <v>49</v>
      </c>
      <c r="D10" s="33" t="s">
        <v>1</v>
      </c>
      <c r="E10" s="33" t="s">
        <v>1</v>
      </c>
      <c r="F10" s="33" t="s">
        <v>1</v>
      </c>
      <c r="G10" s="33" t="s">
        <v>1</v>
      </c>
      <c r="H10" s="33"/>
      <c r="I10" s="34"/>
      <c r="J10" s="33" t="s">
        <v>1</v>
      </c>
      <c r="K10" s="33" t="s">
        <v>1</v>
      </c>
      <c r="L10" s="46"/>
      <c r="M10" s="33" t="s">
        <v>1</v>
      </c>
      <c r="N10" s="33" t="s">
        <v>1</v>
      </c>
      <c r="O10" s="33"/>
      <c r="P10" s="34"/>
      <c r="Q10" s="33" t="s">
        <v>1</v>
      </c>
      <c r="R10" s="33" t="s">
        <v>1</v>
      </c>
      <c r="S10" s="33" t="s">
        <v>1</v>
      </c>
      <c r="T10" s="33" t="s">
        <v>1</v>
      </c>
      <c r="U10" s="33" t="s">
        <v>1</v>
      </c>
      <c r="V10" s="33"/>
      <c r="W10" s="34"/>
      <c r="X10" s="33" t="s">
        <v>1</v>
      </c>
      <c r="Y10" s="33" t="s">
        <v>1</v>
      </c>
      <c r="Z10" s="33" t="s">
        <v>1</v>
      </c>
      <c r="AA10" s="33" t="s">
        <v>1</v>
      </c>
      <c r="AB10" s="33" t="s">
        <v>1</v>
      </c>
      <c r="AC10" s="33"/>
      <c r="AD10" s="34"/>
      <c r="AE10" s="33" t="s">
        <v>1</v>
      </c>
      <c r="AF10" s="33" t="s">
        <v>1</v>
      </c>
      <c r="AG10" s="46"/>
      <c r="AH10" s="33"/>
      <c r="AI10" s="8">
        <f t="shared" si="2"/>
        <v>20</v>
      </c>
    </row>
    <row r="11" spans="1:35" x14ac:dyDescent="0.25">
      <c r="A11" s="6">
        <v>6</v>
      </c>
      <c r="B11" s="25" t="s">
        <v>70</v>
      </c>
      <c r="C11" s="24" t="s">
        <v>71</v>
      </c>
      <c r="D11" s="33" t="s">
        <v>1</v>
      </c>
      <c r="E11" s="33" t="s">
        <v>1</v>
      </c>
      <c r="F11" s="33" t="s">
        <v>1</v>
      </c>
      <c r="G11" s="33" t="s">
        <v>1</v>
      </c>
      <c r="H11" s="33" t="s">
        <v>1</v>
      </c>
      <c r="I11" s="34"/>
      <c r="J11" s="33" t="s">
        <v>1</v>
      </c>
      <c r="K11" s="33" t="s">
        <v>1</v>
      </c>
      <c r="L11" s="46"/>
      <c r="M11" s="33" t="s">
        <v>1</v>
      </c>
      <c r="N11" s="33" t="s">
        <v>1</v>
      </c>
      <c r="O11" s="33" t="s">
        <v>1</v>
      </c>
      <c r="P11" s="34"/>
      <c r="Q11" s="33" t="s">
        <v>1</v>
      </c>
      <c r="R11" s="33" t="s">
        <v>1</v>
      </c>
      <c r="S11" s="33" t="s">
        <v>1</v>
      </c>
      <c r="T11" s="33" t="s">
        <v>1</v>
      </c>
      <c r="U11" s="33" t="s">
        <v>1</v>
      </c>
      <c r="V11" s="33" t="s">
        <v>1</v>
      </c>
      <c r="W11" s="34"/>
      <c r="X11" s="33" t="s">
        <v>1</v>
      </c>
      <c r="Y11" s="33" t="s">
        <v>1</v>
      </c>
      <c r="Z11" s="33" t="s">
        <v>1</v>
      </c>
      <c r="AA11" s="33" t="s">
        <v>1</v>
      </c>
      <c r="AB11" s="33" t="s">
        <v>1</v>
      </c>
      <c r="AC11" s="33" t="s">
        <v>55</v>
      </c>
      <c r="AD11" s="34"/>
      <c r="AE11" s="33" t="s">
        <v>1</v>
      </c>
      <c r="AF11" s="33" t="s">
        <v>1</v>
      </c>
      <c r="AG11" s="46"/>
      <c r="AH11" s="33"/>
      <c r="AI11" s="8">
        <f t="shared" si="2"/>
        <v>24</v>
      </c>
    </row>
    <row r="12" spans="1:35" x14ac:dyDescent="0.25">
      <c r="A12" s="6">
        <v>7</v>
      </c>
      <c r="B12" s="25" t="s">
        <v>72</v>
      </c>
      <c r="C12" s="24" t="s">
        <v>73</v>
      </c>
      <c r="D12" s="33" t="s">
        <v>1</v>
      </c>
      <c r="E12" s="33" t="s">
        <v>1</v>
      </c>
      <c r="F12" s="33" t="s">
        <v>1</v>
      </c>
      <c r="G12" s="33" t="s">
        <v>1</v>
      </c>
      <c r="H12" s="33"/>
      <c r="I12" s="34"/>
      <c r="J12" s="33" t="s">
        <v>1</v>
      </c>
      <c r="K12" s="33" t="s">
        <v>1</v>
      </c>
      <c r="L12" s="46"/>
      <c r="M12" s="33" t="s">
        <v>1</v>
      </c>
      <c r="N12" s="33" t="s">
        <v>1</v>
      </c>
      <c r="O12" s="33" t="s">
        <v>1</v>
      </c>
      <c r="P12" s="34"/>
      <c r="Q12" s="33" t="s">
        <v>1</v>
      </c>
      <c r="R12" s="33" t="s">
        <v>1</v>
      </c>
      <c r="S12" s="33" t="s">
        <v>1</v>
      </c>
      <c r="T12" s="33" t="s">
        <v>1</v>
      </c>
      <c r="U12" s="33" t="s">
        <v>1</v>
      </c>
      <c r="V12" s="33"/>
      <c r="W12" s="34"/>
      <c r="X12" s="33" t="s">
        <v>1</v>
      </c>
      <c r="Y12" s="33" t="s">
        <v>1</v>
      </c>
      <c r="Z12" s="33" t="s">
        <v>1</v>
      </c>
      <c r="AA12" s="33" t="s">
        <v>1</v>
      </c>
      <c r="AB12" s="33" t="s">
        <v>1</v>
      </c>
      <c r="AC12" s="33"/>
      <c r="AD12" s="34"/>
      <c r="AE12" s="33" t="s">
        <v>1</v>
      </c>
      <c r="AF12" s="33" t="s">
        <v>1</v>
      </c>
      <c r="AG12" s="46"/>
      <c r="AH12" s="33"/>
      <c r="AI12" s="8">
        <f t="shared" si="2"/>
        <v>21</v>
      </c>
    </row>
    <row r="13" spans="1:35" x14ac:dyDescent="0.25">
      <c r="A13" s="6">
        <v>8</v>
      </c>
      <c r="B13" s="25" t="s">
        <v>74</v>
      </c>
      <c r="C13" s="24" t="s">
        <v>75</v>
      </c>
      <c r="D13" s="33" t="s">
        <v>1</v>
      </c>
      <c r="E13" s="33" t="s">
        <v>1</v>
      </c>
      <c r="F13" s="33" t="s">
        <v>1</v>
      </c>
      <c r="G13" s="33" t="s">
        <v>1</v>
      </c>
      <c r="H13" s="33" t="s">
        <v>1</v>
      </c>
      <c r="I13" s="34"/>
      <c r="J13" s="33" t="s">
        <v>1</v>
      </c>
      <c r="K13" s="33" t="s">
        <v>1</v>
      </c>
      <c r="L13" s="46"/>
      <c r="M13" s="33" t="s">
        <v>1</v>
      </c>
      <c r="N13" s="33" t="s">
        <v>1</v>
      </c>
      <c r="O13" s="33" t="s">
        <v>1</v>
      </c>
      <c r="P13" s="34"/>
      <c r="Q13" s="33" t="s">
        <v>1</v>
      </c>
      <c r="R13" s="33" t="s">
        <v>1</v>
      </c>
      <c r="S13" s="33" t="s">
        <v>1</v>
      </c>
      <c r="T13" s="33" t="s">
        <v>1</v>
      </c>
      <c r="U13" s="33" t="s">
        <v>1</v>
      </c>
      <c r="V13" s="33" t="s">
        <v>1</v>
      </c>
      <c r="W13" s="34"/>
      <c r="X13" s="33" t="s">
        <v>1</v>
      </c>
      <c r="Y13" s="33" t="s">
        <v>1</v>
      </c>
      <c r="Z13" s="33" t="s">
        <v>1</v>
      </c>
      <c r="AA13" s="33" t="s">
        <v>1</v>
      </c>
      <c r="AB13" s="33" t="s">
        <v>1</v>
      </c>
      <c r="AC13" s="33" t="s">
        <v>1</v>
      </c>
      <c r="AD13" s="34"/>
      <c r="AE13" s="33" t="s">
        <v>1</v>
      </c>
      <c r="AF13" s="33" t="s">
        <v>1</v>
      </c>
      <c r="AG13" s="46"/>
      <c r="AH13" s="33"/>
      <c r="AI13" s="8">
        <f t="shared" si="2"/>
        <v>24</v>
      </c>
    </row>
    <row r="14" spans="1:35" x14ac:dyDescent="0.25">
      <c r="A14" s="6">
        <v>9</v>
      </c>
      <c r="B14" s="25" t="s">
        <v>48</v>
      </c>
      <c r="C14" s="24" t="s">
        <v>49</v>
      </c>
      <c r="D14" s="33" t="s">
        <v>1</v>
      </c>
      <c r="E14" s="33" t="s">
        <v>1</v>
      </c>
      <c r="F14" s="33" t="s">
        <v>1</v>
      </c>
      <c r="G14" s="33" t="s">
        <v>1</v>
      </c>
      <c r="H14" s="33" t="s">
        <v>1</v>
      </c>
      <c r="I14" s="34"/>
      <c r="J14" s="33" t="s">
        <v>1</v>
      </c>
      <c r="K14" s="33" t="s">
        <v>1</v>
      </c>
      <c r="L14" s="46"/>
      <c r="M14" s="33" t="s">
        <v>1</v>
      </c>
      <c r="N14" s="33" t="s">
        <v>1</v>
      </c>
      <c r="O14" s="33" t="s">
        <v>1</v>
      </c>
      <c r="P14" s="34"/>
      <c r="Q14" s="33" t="s">
        <v>1</v>
      </c>
      <c r="R14" s="33" t="s">
        <v>1</v>
      </c>
      <c r="S14" s="33" t="s">
        <v>1</v>
      </c>
      <c r="T14" s="33" t="s">
        <v>1</v>
      </c>
      <c r="U14" s="33" t="s">
        <v>1</v>
      </c>
      <c r="V14" s="33" t="s">
        <v>1</v>
      </c>
      <c r="W14" s="34"/>
      <c r="X14" s="33" t="s">
        <v>1</v>
      </c>
      <c r="Y14" s="33" t="s">
        <v>1</v>
      </c>
      <c r="Z14" s="33" t="s">
        <v>1</v>
      </c>
      <c r="AA14" s="33" t="s">
        <v>1</v>
      </c>
      <c r="AB14" s="33" t="s">
        <v>1</v>
      </c>
      <c r="AC14" s="33" t="s">
        <v>1</v>
      </c>
      <c r="AD14" s="34"/>
      <c r="AE14" s="33" t="s">
        <v>1</v>
      </c>
      <c r="AF14" s="33" t="s">
        <v>1</v>
      </c>
      <c r="AG14" s="46"/>
      <c r="AH14" s="33"/>
      <c r="AI14" s="8">
        <f t="shared" si="2"/>
        <v>24</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46"/>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56" t="s">
        <v>84</v>
      </c>
      <c r="C20" s="183" t="s">
        <v>86</v>
      </c>
      <c r="D20" s="183"/>
      <c r="E20" s="183"/>
      <c r="F20" s="183"/>
      <c r="G20" s="183"/>
      <c r="H20" s="183"/>
      <c r="I20" s="183"/>
      <c r="J20" s="183"/>
      <c r="K20" s="183"/>
      <c r="L20" s="183"/>
      <c r="M20" s="183"/>
      <c r="N20" s="183"/>
      <c r="O20" s="183"/>
      <c r="P20" s="183"/>
      <c r="Q20" s="183"/>
      <c r="R20" s="183"/>
      <c r="S20" s="183"/>
      <c r="T20" s="183"/>
      <c r="U20" s="183"/>
      <c r="V20" s="17"/>
      <c r="W20" s="17"/>
      <c r="X20" s="17"/>
      <c r="Y20" s="17"/>
      <c r="Z20" s="17"/>
      <c r="AA20" s="17"/>
      <c r="AB20" s="17"/>
      <c r="AC20" s="17"/>
      <c r="AD20" s="17"/>
      <c r="AE20" s="17"/>
      <c r="AF20" s="17"/>
      <c r="AG20" s="17"/>
      <c r="AH20" s="17"/>
      <c r="AI20" s="18"/>
    </row>
    <row r="21" spans="1:35" x14ac:dyDescent="0.25">
      <c r="A21" s="17"/>
      <c r="B21" s="32"/>
      <c r="C21" s="183" t="s">
        <v>85</v>
      </c>
      <c r="D21" s="183"/>
      <c r="E21" s="183"/>
      <c r="F21" s="183"/>
      <c r="G21" s="183"/>
      <c r="H21" s="183"/>
      <c r="I21" s="183"/>
      <c r="J21" s="183"/>
      <c r="K21" s="183"/>
      <c r="L21" s="183"/>
      <c r="M21" s="183"/>
      <c r="N21" s="183"/>
      <c r="O21" s="183"/>
      <c r="P21" s="183"/>
      <c r="Q21" s="183"/>
      <c r="R21" s="183"/>
      <c r="S21" s="183"/>
      <c r="T21" s="183"/>
      <c r="U21" s="183"/>
      <c r="V21" s="193" t="s">
        <v>57</v>
      </c>
      <c r="W21" s="193"/>
      <c r="X21" s="193"/>
      <c r="Y21" s="193"/>
      <c r="Z21" s="193"/>
      <c r="AA21" s="193"/>
      <c r="AB21" s="193"/>
      <c r="AC21" s="193"/>
      <c r="AD21" s="193"/>
      <c r="AE21" s="21"/>
      <c r="AF21" s="21"/>
      <c r="AG21" s="21"/>
      <c r="AH21" s="21"/>
      <c r="AI21" s="18"/>
    </row>
    <row r="22" spans="1:35" x14ac:dyDescent="0.25">
      <c r="B22" s="32"/>
      <c r="C22" s="193" t="s">
        <v>29</v>
      </c>
      <c r="D22" s="193"/>
      <c r="E22" s="193"/>
      <c r="F22" s="193"/>
      <c r="G22" s="193"/>
      <c r="H22" s="193"/>
      <c r="I22" s="32"/>
      <c r="J22" s="32"/>
      <c r="K22" s="32"/>
      <c r="L22" s="32"/>
      <c r="M22" s="32"/>
      <c r="N22" s="32"/>
      <c r="O22" s="17"/>
      <c r="P22" s="17"/>
      <c r="Q22" s="17"/>
      <c r="R22" s="17"/>
      <c r="S22" s="17"/>
      <c r="T22" s="17"/>
      <c r="U22" s="17"/>
      <c r="V22" s="17"/>
      <c r="W22" s="193" t="s">
        <v>30</v>
      </c>
      <c r="X22" s="193"/>
      <c r="Y22" s="193"/>
      <c r="Z22" s="193"/>
      <c r="AA22" s="193"/>
      <c r="AB22" s="193"/>
      <c r="AC22" s="193"/>
      <c r="AD22" s="21"/>
      <c r="AE22" s="21"/>
      <c r="AF22" s="21"/>
      <c r="AG22" s="21"/>
      <c r="AH22" s="21"/>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2"/>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21"/>
      <c r="AA24" s="17"/>
      <c r="AB24" s="17"/>
      <c r="AC24" s="17"/>
      <c r="AD24" s="17"/>
      <c r="AE24" s="17"/>
      <c r="AF24" s="17"/>
      <c r="AG24" s="17"/>
      <c r="AH24" s="17"/>
      <c r="AI24" s="18"/>
    </row>
    <row r="25" spans="1:35" x14ac:dyDescent="0.25">
      <c r="A25" s="17"/>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8"/>
    </row>
    <row r="26" spans="1:35" x14ac:dyDescent="0.25">
      <c r="A26" s="17"/>
      <c r="B26" s="17"/>
      <c r="C26" s="194" t="s">
        <v>31</v>
      </c>
      <c r="D26" s="194"/>
      <c r="E26" s="194"/>
      <c r="F26" s="194"/>
      <c r="G26" s="194"/>
      <c r="H26" s="194"/>
      <c r="I26" s="17"/>
      <c r="J26" s="17"/>
      <c r="K26" s="17"/>
      <c r="L26" s="17"/>
      <c r="M26" s="17"/>
      <c r="N26" s="17"/>
      <c r="O26" s="17"/>
      <c r="P26" s="17"/>
      <c r="Q26" s="17"/>
      <c r="R26" s="17"/>
      <c r="S26" s="17"/>
      <c r="T26" s="17"/>
      <c r="U26" s="17"/>
      <c r="V26" s="17"/>
      <c r="W26" s="194" t="s">
        <v>31</v>
      </c>
      <c r="X26" s="194"/>
      <c r="Y26" s="194"/>
      <c r="Z26" s="194"/>
      <c r="AA26" s="194"/>
      <c r="AB26" s="194"/>
      <c r="AC26" s="194"/>
      <c r="AD26" s="17"/>
      <c r="AE26" s="17"/>
      <c r="AF26" s="17"/>
      <c r="AG26" s="17"/>
      <c r="AH26" s="17"/>
      <c r="AI26" s="18"/>
    </row>
  </sheetData>
  <mergeCells count="29">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C18:H18"/>
    <mergeCell ref="W26:AC26"/>
    <mergeCell ref="C19:H19"/>
    <mergeCell ref="C22:H22"/>
    <mergeCell ref="C26:H26"/>
    <mergeCell ref="C20:U20"/>
    <mergeCell ref="C21:U21"/>
    <mergeCell ref="W22:AC22"/>
    <mergeCell ref="V21:AD21"/>
  </mergeCells>
  <phoneticPr fontId="3" type="noConversion"/>
  <printOptions horizontalCentered="1"/>
  <pageMargins left="0.5" right="0.5" top="0.5" bottom="0.5" header="0.5" footer="0.5"/>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I27"/>
  <sheetViews>
    <sheetView topLeftCell="C1" workbookViewId="0">
      <selection activeCell="Q22" sqref="Q22"/>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49">
        <f>D4</f>
        <v>41760</v>
      </c>
      <c r="Q2" s="31"/>
      <c r="R2" s="189" t="s">
        <v>8</v>
      </c>
      <c r="S2" s="189"/>
      <c r="T2" s="197">
        <f>D4</f>
        <v>41760</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41760</v>
      </c>
      <c r="E4" s="2">
        <f t="shared" ref="E4:AH4" si="0">D4+1</f>
        <v>41761</v>
      </c>
      <c r="F4" s="2">
        <f t="shared" si="0"/>
        <v>41762</v>
      </c>
      <c r="G4" s="2">
        <f t="shared" si="0"/>
        <v>41763</v>
      </c>
      <c r="H4" s="38">
        <f t="shared" si="0"/>
        <v>41764</v>
      </c>
      <c r="I4" s="2">
        <f t="shared" si="0"/>
        <v>41765</v>
      </c>
      <c r="J4" s="2">
        <f t="shared" si="0"/>
        <v>41766</v>
      </c>
      <c r="K4" s="2">
        <f t="shared" si="0"/>
        <v>41767</v>
      </c>
      <c r="L4" s="2">
        <f t="shared" si="0"/>
        <v>41768</v>
      </c>
      <c r="M4" s="2">
        <f t="shared" si="0"/>
        <v>41769</v>
      </c>
      <c r="N4" s="2">
        <f t="shared" si="0"/>
        <v>41770</v>
      </c>
      <c r="O4" s="2">
        <f t="shared" si="0"/>
        <v>41771</v>
      </c>
      <c r="P4" s="2">
        <f t="shared" si="0"/>
        <v>41772</v>
      </c>
      <c r="Q4" s="2">
        <f t="shared" si="0"/>
        <v>41773</v>
      </c>
      <c r="R4" s="2">
        <f t="shared" si="0"/>
        <v>41774</v>
      </c>
      <c r="S4" s="2">
        <f t="shared" si="0"/>
        <v>41775</v>
      </c>
      <c r="T4" s="2">
        <f t="shared" si="0"/>
        <v>41776</v>
      </c>
      <c r="U4" s="2">
        <f t="shared" si="0"/>
        <v>41777</v>
      </c>
      <c r="V4" s="2">
        <f t="shared" si="0"/>
        <v>41778</v>
      </c>
      <c r="W4" s="2">
        <f t="shared" si="0"/>
        <v>41779</v>
      </c>
      <c r="X4" s="2">
        <f t="shared" si="0"/>
        <v>41780</v>
      </c>
      <c r="Y4" s="2">
        <f t="shared" si="0"/>
        <v>41781</v>
      </c>
      <c r="Z4" s="2">
        <f t="shared" si="0"/>
        <v>41782</v>
      </c>
      <c r="AA4" s="2">
        <f t="shared" si="0"/>
        <v>41783</v>
      </c>
      <c r="AB4" s="2">
        <f t="shared" si="0"/>
        <v>41784</v>
      </c>
      <c r="AC4" s="2">
        <f t="shared" si="0"/>
        <v>41785</v>
      </c>
      <c r="AD4" s="2">
        <f t="shared" si="0"/>
        <v>41786</v>
      </c>
      <c r="AE4" s="2">
        <f t="shared" si="0"/>
        <v>41787</v>
      </c>
      <c r="AF4" s="2">
        <f t="shared" si="0"/>
        <v>41788</v>
      </c>
      <c r="AG4" s="2">
        <f t="shared" si="0"/>
        <v>41789</v>
      </c>
      <c r="AH4" s="2">
        <f t="shared" si="0"/>
        <v>41790</v>
      </c>
      <c r="AI4" s="191" t="s">
        <v>10</v>
      </c>
    </row>
    <row r="5" spans="1:35" x14ac:dyDescent="0.25">
      <c r="A5" s="187"/>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5" t="str">
        <f t="shared" si="1"/>
        <v>T5</v>
      </c>
      <c r="S5" s="5" t="str">
        <f t="shared" si="1"/>
        <v>T6</v>
      </c>
      <c r="T5" s="5" t="str">
        <f t="shared" si="1"/>
        <v>T7</v>
      </c>
      <c r="U5" s="5" t="str">
        <f t="shared" si="1"/>
        <v>CN</v>
      </c>
      <c r="V5" s="5" t="str">
        <f t="shared" si="1"/>
        <v>T2</v>
      </c>
      <c r="W5" s="5" t="str">
        <f t="shared" si="1"/>
        <v>T3</v>
      </c>
      <c r="X5" s="5" t="str">
        <f t="shared" si="1"/>
        <v>T4</v>
      </c>
      <c r="Y5" s="5" t="str">
        <f t="shared" si="1"/>
        <v>T5</v>
      </c>
      <c r="Z5" s="5" t="str">
        <f t="shared" si="1"/>
        <v>T6</v>
      </c>
      <c r="AA5" s="5" t="str">
        <f t="shared" si="1"/>
        <v>T7</v>
      </c>
      <c r="AB5" s="5" t="str">
        <f t="shared" si="1"/>
        <v>CN</v>
      </c>
      <c r="AC5" s="5" t="str">
        <f t="shared" si="1"/>
        <v>T2</v>
      </c>
      <c r="AD5" s="5" t="str">
        <f t="shared" si="1"/>
        <v>T3</v>
      </c>
      <c r="AE5" s="5" t="str">
        <f t="shared" si="1"/>
        <v>T4</v>
      </c>
      <c r="AF5" s="5" t="str">
        <f t="shared" si="1"/>
        <v>T5</v>
      </c>
      <c r="AG5" s="5" t="str">
        <f t="shared" si="1"/>
        <v>T6</v>
      </c>
      <c r="AH5" s="5" t="str">
        <f t="shared" si="1"/>
        <v>T7</v>
      </c>
      <c r="AI5" s="192"/>
    </row>
    <row r="6" spans="1:35" x14ac:dyDescent="0.25">
      <c r="A6" s="6">
        <v>1</v>
      </c>
      <c r="B6" s="23" t="s">
        <v>13</v>
      </c>
      <c r="C6" s="24" t="s">
        <v>14</v>
      </c>
      <c r="D6" s="19"/>
      <c r="E6" s="33" t="s">
        <v>1</v>
      </c>
      <c r="F6" s="33" t="s">
        <v>1</v>
      </c>
      <c r="G6" s="34"/>
      <c r="H6" s="33" t="s">
        <v>1</v>
      </c>
      <c r="I6" s="33" t="s">
        <v>1</v>
      </c>
      <c r="J6" s="33" t="s">
        <v>1</v>
      </c>
      <c r="K6" s="33" t="s">
        <v>1</v>
      </c>
      <c r="L6" s="33" t="s">
        <v>1</v>
      </c>
      <c r="M6" s="33" t="s">
        <v>1</v>
      </c>
      <c r="N6" s="34" t="s">
        <v>1</v>
      </c>
      <c r="O6" s="33" t="s">
        <v>1</v>
      </c>
      <c r="P6" s="33" t="s">
        <v>1</v>
      </c>
      <c r="Q6" s="33" t="s">
        <v>1</v>
      </c>
      <c r="R6" s="33" t="s">
        <v>1</v>
      </c>
      <c r="S6" s="33" t="s">
        <v>1</v>
      </c>
      <c r="T6" s="33" t="s">
        <v>1</v>
      </c>
      <c r="U6" s="34"/>
      <c r="V6" s="33" t="s">
        <v>1</v>
      </c>
      <c r="W6" s="33" t="s">
        <v>1</v>
      </c>
      <c r="X6" s="33" t="s">
        <v>1</v>
      </c>
      <c r="Y6" s="33" t="s">
        <v>1</v>
      </c>
      <c r="Z6" s="33" t="s">
        <v>1</v>
      </c>
      <c r="AA6" s="33"/>
      <c r="AB6" s="34"/>
      <c r="AC6" s="33" t="s">
        <v>1</v>
      </c>
      <c r="AD6" s="33" t="s">
        <v>1</v>
      </c>
      <c r="AE6" s="33" t="s">
        <v>1</v>
      </c>
      <c r="AF6" s="33" t="s">
        <v>1</v>
      </c>
      <c r="AG6" s="33" t="s">
        <v>1</v>
      </c>
      <c r="AH6" s="33" t="s">
        <v>1</v>
      </c>
      <c r="AI6" s="8">
        <f t="shared" ref="AI6:AI14" si="2">COUNTIF(D6:AH6,"X")+COUNTIF(D6:AH6,"Tr")+COUNTIF(D6:AH6,"BL")</f>
        <v>26</v>
      </c>
    </row>
    <row r="7" spans="1:35" x14ac:dyDescent="0.25">
      <c r="A7" s="6">
        <v>2</v>
      </c>
      <c r="B7" s="25" t="s">
        <v>65</v>
      </c>
      <c r="C7" s="24" t="s">
        <v>66</v>
      </c>
      <c r="D7" s="19"/>
      <c r="E7" s="33" t="s">
        <v>1</v>
      </c>
      <c r="F7" s="33"/>
      <c r="G7" s="34"/>
      <c r="H7" s="33" t="s">
        <v>1</v>
      </c>
      <c r="I7" s="33" t="s">
        <v>1</v>
      </c>
      <c r="J7" s="33" t="s">
        <v>1</v>
      </c>
      <c r="K7" s="33" t="s">
        <v>1</v>
      </c>
      <c r="L7" s="33" t="s">
        <v>1</v>
      </c>
      <c r="M7" s="33"/>
      <c r="N7" s="34" t="s">
        <v>1</v>
      </c>
      <c r="O7" s="33" t="s">
        <v>1</v>
      </c>
      <c r="P7" s="33" t="s">
        <v>1</v>
      </c>
      <c r="Q7" s="33" t="s">
        <v>1</v>
      </c>
      <c r="R7" s="33" t="s">
        <v>1</v>
      </c>
      <c r="S7" s="33" t="s">
        <v>1</v>
      </c>
      <c r="T7" s="33"/>
      <c r="U7" s="34"/>
      <c r="V7" s="33" t="s">
        <v>1</v>
      </c>
      <c r="W7" s="33" t="s">
        <v>1</v>
      </c>
      <c r="X7" s="33" t="s">
        <v>1</v>
      </c>
      <c r="Y7" s="33" t="s">
        <v>1</v>
      </c>
      <c r="Z7" s="33" t="s">
        <v>1</v>
      </c>
      <c r="AA7" s="33"/>
      <c r="AB7" s="34"/>
      <c r="AC7" s="57" t="s">
        <v>25</v>
      </c>
      <c r="AD7" s="57" t="s">
        <v>25</v>
      </c>
      <c r="AE7" s="57" t="s">
        <v>25</v>
      </c>
      <c r="AF7" s="57" t="s">
        <v>25</v>
      </c>
      <c r="AG7" s="57" t="s">
        <v>25</v>
      </c>
      <c r="AH7" s="33"/>
      <c r="AI7" s="8">
        <f t="shared" si="2"/>
        <v>17</v>
      </c>
    </row>
    <row r="8" spans="1:35" x14ac:dyDescent="0.25">
      <c r="A8" s="6">
        <v>3</v>
      </c>
      <c r="B8" s="25" t="s">
        <v>68</v>
      </c>
      <c r="C8" s="24" t="s">
        <v>69</v>
      </c>
      <c r="D8" s="19"/>
      <c r="E8" s="33" t="s">
        <v>1</v>
      </c>
      <c r="F8" s="10"/>
      <c r="G8" s="7"/>
      <c r="H8" s="33" t="s">
        <v>1</v>
      </c>
      <c r="I8" s="33" t="s">
        <v>1</v>
      </c>
      <c r="J8" s="33" t="s">
        <v>1</v>
      </c>
      <c r="K8" s="33" t="s">
        <v>1</v>
      </c>
      <c r="L8" s="33" t="s">
        <v>1</v>
      </c>
      <c r="M8" s="33"/>
      <c r="N8" s="34" t="s">
        <v>1</v>
      </c>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33"/>
      <c r="AI8" s="8">
        <f t="shared" si="2"/>
        <v>22</v>
      </c>
    </row>
    <row r="9" spans="1:35" x14ac:dyDescent="0.25">
      <c r="A9" s="6">
        <v>4</v>
      </c>
      <c r="B9" s="25" t="s">
        <v>44</v>
      </c>
      <c r="C9" s="24" t="s">
        <v>46</v>
      </c>
      <c r="D9" s="19"/>
      <c r="E9" s="33" t="s">
        <v>1</v>
      </c>
      <c r="F9" s="33"/>
      <c r="G9" s="34"/>
      <c r="H9" s="33" t="s">
        <v>1</v>
      </c>
      <c r="I9" s="33" t="s">
        <v>1</v>
      </c>
      <c r="J9" s="33" t="s">
        <v>1</v>
      </c>
      <c r="K9" s="33" t="s">
        <v>1</v>
      </c>
      <c r="L9" s="33" t="s">
        <v>1</v>
      </c>
      <c r="M9" s="33"/>
      <c r="N9" s="34" t="s">
        <v>1</v>
      </c>
      <c r="O9" s="33" t="s">
        <v>1</v>
      </c>
      <c r="P9" s="33" t="s">
        <v>1</v>
      </c>
      <c r="Q9" s="33" t="s">
        <v>1</v>
      </c>
      <c r="R9" s="33" t="s">
        <v>1</v>
      </c>
      <c r="S9" s="33" t="s">
        <v>1</v>
      </c>
      <c r="T9" s="33"/>
      <c r="U9" s="34"/>
      <c r="V9" s="33" t="s">
        <v>1</v>
      </c>
      <c r="W9" s="33" t="s">
        <v>1</v>
      </c>
      <c r="X9" s="33" t="s">
        <v>1</v>
      </c>
      <c r="Y9" s="33" t="s">
        <v>1</v>
      </c>
      <c r="Z9" s="33" t="s">
        <v>1</v>
      </c>
      <c r="AA9" s="33"/>
      <c r="AB9" s="34"/>
      <c r="AC9" s="33" t="s">
        <v>1</v>
      </c>
      <c r="AD9" s="33" t="s">
        <v>1</v>
      </c>
      <c r="AE9" s="33" t="s">
        <v>1</v>
      </c>
      <c r="AF9" s="33" t="s">
        <v>1</v>
      </c>
      <c r="AG9" s="33" t="s">
        <v>1</v>
      </c>
      <c r="AH9" s="33"/>
      <c r="AI9" s="8">
        <f t="shared" si="2"/>
        <v>22</v>
      </c>
    </row>
    <row r="10" spans="1:35" x14ac:dyDescent="0.25">
      <c r="A10" s="6">
        <v>5</v>
      </c>
      <c r="B10" s="25" t="s">
        <v>67</v>
      </c>
      <c r="C10" s="24" t="s">
        <v>49</v>
      </c>
      <c r="D10" s="19"/>
      <c r="E10" s="33" t="s">
        <v>1</v>
      </c>
      <c r="F10" s="10"/>
      <c r="G10" s="7"/>
      <c r="H10" s="33" t="s">
        <v>1</v>
      </c>
      <c r="I10" s="33" t="s">
        <v>1</v>
      </c>
      <c r="J10" s="33" t="s">
        <v>2</v>
      </c>
      <c r="K10" s="33" t="s">
        <v>2</v>
      </c>
      <c r="L10" s="33" t="s">
        <v>2</v>
      </c>
      <c r="M10" s="33"/>
      <c r="N10" s="34"/>
      <c r="O10" s="33" t="s">
        <v>1</v>
      </c>
      <c r="P10" s="33" t="s">
        <v>1</v>
      </c>
      <c r="Q10" s="33" t="s">
        <v>1</v>
      </c>
      <c r="R10" s="33" t="s">
        <v>1</v>
      </c>
      <c r="S10" s="33" t="s">
        <v>1</v>
      </c>
      <c r="T10" s="33"/>
      <c r="U10" s="34"/>
      <c r="V10" s="33" t="s">
        <v>1</v>
      </c>
      <c r="W10" s="33" t="s">
        <v>1</v>
      </c>
      <c r="X10" s="33" t="s">
        <v>1</v>
      </c>
      <c r="Y10" s="33" t="s">
        <v>1</v>
      </c>
      <c r="Z10" s="33" t="s">
        <v>1</v>
      </c>
      <c r="AA10" s="33"/>
      <c r="AB10" s="34"/>
      <c r="AC10" s="33" t="s">
        <v>1</v>
      </c>
      <c r="AD10" s="33" t="s">
        <v>1</v>
      </c>
      <c r="AE10" s="33" t="s">
        <v>1</v>
      </c>
      <c r="AF10" s="33" t="s">
        <v>1</v>
      </c>
      <c r="AG10" s="33" t="s">
        <v>1</v>
      </c>
      <c r="AH10" s="33"/>
      <c r="AI10" s="8">
        <f t="shared" si="2"/>
        <v>18</v>
      </c>
    </row>
    <row r="11" spans="1:35" x14ac:dyDescent="0.25">
      <c r="A11" s="6">
        <v>6</v>
      </c>
      <c r="B11" s="25" t="s">
        <v>70</v>
      </c>
      <c r="C11" s="24" t="s">
        <v>71</v>
      </c>
      <c r="D11" s="19"/>
      <c r="E11" s="33"/>
      <c r="F11" s="10"/>
      <c r="G11" s="7"/>
      <c r="H11" s="33" t="s">
        <v>1</v>
      </c>
      <c r="I11" s="33" t="s">
        <v>1</v>
      </c>
      <c r="J11" s="33" t="s">
        <v>1</v>
      </c>
      <c r="K11" s="33" t="s">
        <v>1</v>
      </c>
      <c r="L11" s="33" t="s">
        <v>1</v>
      </c>
      <c r="M11" s="33"/>
      <c r="N11" s="34" t="s">
        <v>1</v>
      </c>
      <c r="O11" s="33" t="s">
        <v>1</v>
      </c>
      <c r="P11" s="33" t="s">
        <v>1</v>
      </c>
      <c r="Q11" s="33" t="s">
        <v>1</v>
      </c>
      <c r="R11" s="33" t="s">
        <v>1</v>
      </c>
      <c r="S11" s="33" t="s">
        <v>1</v>
      </c>
      <c r="T11" s="33"/>
      <c r="U11" s="34"/>
      <c r="V11" s="33" t="s">
        <v>1</v>
      </c>
      <c r="W11" s="33" t="s">
        <v>1</v>
      </c>
      <c r="X11" s="33" t="s">
        <v>1</v>
      </c>
      <c r="Y11" s="33" t="s">
        <v>1</v>
      </c>
      <c r="Z11" s="33" t="s">
        <v>1</v>
      </c>
      <c r="AA11" s="33"/>
      <c r="AB11" s="34"/>
      <c r="AC11" s="33" t="s">
        <v>1</v>
      </c>
      <c r="AD11" s="33" t="s">
        <v>1</v>
      </c>
      <c r="AE11" s="33" t="s">
        <v>1</v>
      </c>
      <c r="AF11" s="33" t="s">
        <v>1</v>
      </c>
      <c r="AG11" s="33" t="s">
        <v>1</v>
      </c>
      <c r="AH11" s="33"/>
      <c r="AI11" s="8">
        <f t="shared" si="2"/>
        <v>21</v>
      </c>
    </row>
    <row r="12" spans="1:35" x14ac:dyDescent="0.25">
      <c r="A12" s="6">
        <v>7</v>
      </c>
      <c r="B12" s="25" t="s">
        <v>72</v>
      </c>
      <c r="C12" s="24" t="s">
        <v>73</v>
      </c>
      <c r="D12" s="19"/>
      <c r="E12" s="33" t="s">
        <v>1</v>
      </c>
      <c r="F12" s="10"/>
      <c r="G12" s="7"/>
      <c r="H12" s="33" t="s">
        <v>1</v>
      </c>
      <c r="I12" s="33" t="s">
        <v>1</v>
      </c>
      <c r="J12" s="33" t="s">
        <v>1</v>
      </c>
      <c r="K12" s="33" t="s">
        <v>1</v>
      </c>
      <c r="L12" s="33" t="s">
        <v>1</v>
      </c>
      <c r="M12" s="33"/>
      <c r="N12" s="34" t="s">
        <v>1</v>
      </c>
      <c r="O12" s="33" t="s">
        <v>1</v>
      </c>
      <c r="P12" s="33" t="s">
        <v>1</v>
      </c>
      <c r="Q12" s="33" t="s">
        <v>1</v>
      </c>
      <c r="R12" s="33" t="s">
        <v>1</v>
      </c>
      <c r="S12" s="33" t="s">
        <v>1</v>
      </c>
      <c r="T12" s="33"/>
      <c r="U12" s="34"/>
      <c r="V12" s="33" t="s">
        <v>1</v>
      </c>
      <c r="W12" s="33" t="s">
        <v>1</v>
      </c>
      <c r="X12" s="33" t="s">
        <v>1</v>
      </c>
      <c r="Y12" s="33" t="s">
        <v>1</v>
      </c>
      <c r="Z12" s="33" t="s">
        <v>1</v>
      </c>
      <c r="AA12" s="33"/>
      <c r="AB12" s="34"/>
      <c r="AC12" s="33" t="s">
        <v>1</v>
      </c>
      <c r="AD12" s="33" t="s">
        <v>1</v>
      </c>
      <c r="AE12" s="33" t="s">
        <v>1</v>
      </c>
      <c r="AF12" s="33" t="s">
        <v>1</v>
      </c>
      <c r="AG12" s="33" t="s">
        <v>1</v>
      </c>
      <c r="AH12" s="33"/>
      <c r="AI12" s="8">
        <f t="shared" si="2"/>
        <v>22</v>
      </c>
    </row>
    <row r="13" spans="1:35" x14ac:dyDescent="0.25">
      <c r="A13" s="6">
        <v>8</v>
      </c>
      <c r="B13" s="25" t="s">
        <v>74</v>
      </c>
      <c r="C13" s="24" t="s">
        <v>75</v>
      </c>
      <c r="D13" s="19"/>
      <c r="E13" s="10" t="s">
        <v>2</v>
      </c>
      <c r="F13" s="10" t="s">
        <v>1</v>
      </c>
      <c r="G13" s="7"/>
      <c r="H13" s="33" t="s">
        <v>1</v>
      </c>
      <c r="I13" s="33" t="s">
        <v>1</v>
      </c>
      <c r="J13" s="33" t="s">
        <v>1</v>
      </c>
      <c r="K13" s="33" t="s">
        <v>1</v>
      </c>
      <c r="L13" s="33" t="s">
        <v>1</v>
      </c>
      <c r="M13" s="33" t="s">
        <v>1</v>
      </c>
      <c r="N13" s="34" t="s">
        <v>1</v>
      </c>
      <c r="O13" s="33" t="s">
        <v>1</v>
      </c>
      <c r="P13" s="33" t="s">
        <v>1</v>
      </c>
      <c r="Q13" s="33" t="s">
        <v>1</v>
      </c>
      <c r="R13" s="33" t="s">
        <v>1</v>
      </c>
      <c r="S13" s="33" t="s">
        <v>1</v>
      </c>
      <c r="T13" s="33" t="s">
        <v>1</v>
      </c>
      <c r="U13" s="34"/>
      <c r="V13" s="33" t="s">
        <v>1</v>
      </c>
      <c r="W13" s="33" t="s">
        <v>1</v>
      </c>
      <c r="X13" s="33" t="s">
        <v>1</v>
      </c>
      <c r="Y13" s="33" t="s">
        <v>1</v>
      </c>
      <c r="Z13" s="33" t="s">
        <v>1</v>
      </c>
      <c r="AA13" s="33" t="s">
        <v>1</v>
      </c>
      <c r="AB13" s="34"/>
      <c r="AC13" s="33" t="s">
        <v>1</v>
      </c>
      <c r="AD13" s="33" t="s">
        <v>1</v>
      </c>
      <c r="AE13" s="33" t="s">
        <v>1</v>
      </c>
      <c r="AF13" s="33" t="s">
        <v>1</v>
      </c>
      <c r="AG13" s="33" t="s">
        <v>1</v>
      </c>
      <c r="AH13" s="33" t="s">
        <v>1</v>
      </c>
      <c r="AI13" s="8">
        <f t="shared" si="2"/>
        <v>26</v>
      </c>
    </row>
    <row r="14" spans="1:35" x14ac:dyDescent="0.25">
      <c r="A14" s="6">
        <v>9</v>
      </c>
      <c r="B14" s="25" t="s">
        <v>48</v>
      </c>
      <c r="C14" s="24" t="s">
        <v>49</v>
      </c>
      <c r="D14" s="19"/>
      <c r="E14" s="33" t="s">
        <v>83</v>
      </c>
      <c r="F14" s="33" t="s">
        <v>83</v>
      </c>
      <c r="G14" s="34"/>
      <c r="H14" s="33" t="s">
        <v>83</v>
      </c>
      <c r="I14" s="33" t="s">
        <v>83</v>
      </c>
      <c r="J14" s="33" t="s">
        <v>83</v>
      </c>
      <c r="K14" s="33" t="s">
        <v>83</v>
      </c>
      <c r="L14" s="33" t="s">
        <v>83</v>
      </c>
      <c r="M14" s="33" t="s">
        <v>83</v>
      </c>
      <c r="N14" s="34"/>
      <c r="O14" s="33" t="s">
        <v>83</v>
      </c>
      <c r="P14" s="33" t="s">
        <v>83</v>
      </c>
      <c r="Q14" s="33" t="s">
        <v>83</v>
      </c>
      <c r="R14" s="33" t="s">
        <v>83</v>
      </c>
      <c r="S14" s="33" t="s">
        <v>83</v>
      </c>
      <c r="T14" s="33" t="s">
        <v>83</v>
      </c>
      <c r="U14" s="34"/>
      <c r="V14" s="33" t="s">
        <v>83</v>
      </c>
      <c r="W14" s="33" t="s">
        <v>83</v>
      </c>
      <c r="X14" s="33" t="s">
        <v>83</v>
      </c>
      <c r="Y14" s="33" t="s">
        <v>83</v>
      </c>
      <c r="Z14" s="33" t="s">
        <v>83</v>
      </c>
      <c r="AA14" s="33" t="s">
        <v>83</v>
      </c>
      <c r="AB14" s="34"/>
      <c r="AC14" s="33" t="s">
        <v>83</v>
      </c>
      <c r="AD14" s="33" t="s">
        <v>83</v>
      </c>
      <c r="AE14" s="33" t="s">
        <v>83</v>
      </c>
      <c r="AF14" s="33" t="s">
        <v>83</v>
      </c>
      <c r="AG14" s="33" t="s">
        <v>83</v>
      </c>
      <c r="AH14" s="33" t="s">
        <v>83</v>
      </c>
      <c r="AI14" s="8">
        <f t="shared" si="2"/>
        <v>0</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19"/>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56" t="s">
        <v>84</v>
      </c>
      <c r="C20" s="183" t="s">
        <v>87</v>
      </c>
      <c r="D20" s="183"/>
      <c r="E20" s="183"/>
      <c r="F20" s="183"/>
      <c r="G20" s="183"/>
      <c r="H20" s="183"/>
      <c r="I20" s="183"/>
      <c r="J20" s="183"/>
      <c r="K20" s="183"/>
      <c r="L20" s="183"/>
      <c r="M20" s="183"/>
      <c r="N20" s="183"/>
      <c r="O20" s="183"/>
      <c r="P20" s="183"/>
      <c r="Q20" s="183"/>
      <c r="R20" s="183"/>
      <c r="S20" s="183"/>
      <c r="T20" s="183"/>
      <c r="U20" s="183"/>
      <c r="V20" s="17"/>
      <c r="W20" s="17"/>
      <c r="X20" s="17"/>
      <c r="Y20" s="17"/>
      <c r="Z20" s="17"/>
      <c r="AA20" s="17"/>
      <c r="AB20" s="17"/>
      <c r="AC20" s="17"/>
      <c r="AD20" s="17"/>
      <c r="AE20" s="17"/>
      <c r="AF20" s="17"/>
      <c r="AG20" s="17"/>
      <c r="AH20" s="17"/>
      <c r="AI20" s="18"/>
    </row>
    <row r="21" spans="1:35" x14ac:dyDescent="0.25">
      <c r="A21" s="17"/>
      <c r="B21" s="17"/>
      <c r="C21" s="54"/>
      <c r="D21" s="55"/>
      <c r="E21" s="55"/>
      <c r="F21" s="55"/>
      <c r="G21" s="55"/>
      <c r="H21" s="55"/>
      <c r="I21" s="18"/>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93" t="s">
        <v>58</v>
      </c>
      <c r="W22" s="193"/>
      <c r="X22" s="193"/>
      <c r="Y22" s="193"/>
      <c r="Z22" s="193"/>
      <c r="AA22" s="193"/>
      <c r="AB22" s="193"/>
      <c r="AC22" s="193"/>
      <c r="AD22" s="193"/>
      <c r="AE22" s="21"/>
      <c r="AF22" s="21"/>
      <c r="AG22" s="21"/>
      <c r="AH22" s="21"/>
      <c r="AI22" s="18"/>
    </row>
    <row r="23" spans="1:35" x14ac:dyDescent="0.25">
      <c r="B23" s="32"/>
      <c r="C23" s="193" t="s">
        <v>29</v>
      </c>
      <c r="D23" s="193"/>
      <c r="E23" s="193"/>
      <c r="F23" s="193"/>
      <c r="G23" s="193"/>
      <c r="H23" s="193"/>
      <c r="I23" s="32"/>
      <c r="J23" s="32"/>
      <c r="K23" s="32"/>
      <c r="L23" s="32"/>
      <c r="M23" s="32"/>
      <c r="N23" s="32"/>
      <c r="O23" s="17"/>
      <c r="P23" s="17"/>
      <c r="Q23" s="17"/>
      <c r="R23" s="17"/>
      <c r="S23" s="17"/>
      <c r="T23" s="17"/>
      <c r="U23" s="17"/>
      <c r="V23" s="17"/>
      <c r="W23" s="193" t="s">
        <v>30</v>
      </c>
      <c r="X23" s="193"/>
      <c r="Y23" s="193"/>
      <c r="Z23" s="193"/>
      <c r="AA23" s="193"/>
      <c r="AB23" s="193"/>
      <c r="AC23" s="193"/>
      <c r="AD23" s="21"/>
      <c r="AE23" s="21"/>
      <c r="AF23" s="21"/>
      <c r="AG23" s="21"/>
      <c r="AH23" s="21"/>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22"/>
      <c r="AA24" s="17"/>
      <c r="AB24" s="17"/>
      <c r="AC24" s="17"/>
      <c r="AD24" s="17"/>
      <c r="AE24" s="17"/>
      <c r="AF24" s="17"/>
      <c r="AG24" s="17"/>
      <c r="AH24" s="17"/>
      <c r="AI24" s="18"/>
    </row>
    <row r="25" spans="1:35" x14ac:dyDescent="0.25">
      <c r="A25" s="17"/>
      <c r="B25" s="17"/>
      <c r="C25" s="17"/>
      <c r="D25" s="17"/>
      <c r="E25" s="17"/>
      <c r="F25" s="17"/>
      <c r="G25" s="17"/>
      <c r="H25" s="17"/>
      <c r="I25" s="17"/>
      <c r="J25" s="17"/>
      <c r="K25" s="17"/>
      <c r="L25" s="17"/>
      <c r="M25" s="17"/>
      <c r="N25" s="17"/>
      <c r="O25" s="17"/>
      <c r="P25" s="17"/>
      <c r="Q25" s="17"/>
      <c r="R25" s="17"/>
      <c r="S25" s="17"/>
      <c r="T25" s="17"/>
      <c r="U25" s="17"/>
      <c r="V25" s="17"/>
      <c r="W25" s="17"/>
      <c r="X25" s="17"/>
      <c r="Y25" s="17"/>
      <c r="Z25" s="21"/>
      <c r="AA25" s="17"/>
      <c r="AB25" s="17"/>
      <c r="AC25" s="17"/>
      <c r="AD25" s="17"/>
      <c r="AE25" s="17"/>
      <c r="AF25" s="17"/>
      <c r="AG25" s="17"/>
      <c r="AH25" s="17"/>
      <c r="AI25" s="18"/>
    </row>
    <row r="26" spans="1:35" x14ac:dyDescent="0.25">
      <c r="A26" s="17"/>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8"/>
    </row>
    <row r="27" spans="1:35" x14ac:dyDescent="0.25">
      <c r="A27" s="17"/>
      <c r="B27" s="17"/>
      <c r="C27" s="194" t="s">
        <v>31</v>
      </c>
      <c r="D27" s="194"/>
      <c r="E27" s="194"/>
      <c r="F27" s="194"/>
      <c r="G27" s="194"/>
      <c r="H27" s="194"/>
      <c r="I27" s="17"/>
      <c r="J27" s="17"/>
      <c r="K27" s="17"/>
      <c r="L27" s="17"/>
      <c r="M27" s="17"/>
      <c r="N27" s="17"/>
      <c r="O27" s="17"/>
      <c r="P27" s="17"/>
      <c r="Q27" s="17"/>
      <c r="R27" s="17"/>
      <c r="S27" s="17"/>
      <c r="T27" s="17"/>
      <c r="U27" s="17"/>
      <c r="V27" s="17"/>
      <c r="W27" s="194" t="s">
        <v>31</v>
      </c>
      <c r="X27" s="194"/>
      <c r="Y27" s="194"/>
      <c r="Z27" s="194"/>
      <c r="AA27" s="194"/>
      <c r="AB27" s="194"/>
      <c r="AC27" s="194"/>
      <c r="AD27" s="17"/>
      <c r="AE27" s="17"/>
      <c r="AF27" s="17"/>
      <c r="AG27" s="17"/>
      <c r="AH27" s="17"/>
      <c r="AI27" s="18"/>
    </row>
  </sheetData>
  <mergeCells count="28">
    <mergeCell ref="W23:AC23"/>
    <mergeCell ref="V22:AD22"/>
    <mergeCell ref="W27:AC27"/>
    <mergeCell ref="C18:H18"/>
    <mergeCell ref="C19:H19"/>
    <mergeCell ref="C23:H23"/>
    <mergeCell ref="C27:H27"/>
    <mergeCell ref="C20:U20"/>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I25"/>
  <sheetViews>
    <sheetView topLeftCell="B1" workbookViewId="0">
      <selection activeCell="U19" sqref="U19:AB19"/>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6</v>
      </c>
      <c r="Q2" s="31"/>
      <c r="R2" s="189" t="s">
        <v>8</v>
      </c>
      <c r="S2" s="189"/>
      <c r="T2" s="189">
        <v>2014</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50">
        <f>DATEVALUE("01/"&amp;P2&amp;"/"&amp;T2)</f>
        <v>41791</v>
      </c>
      <c r="E4" s="50">
        <f t="shared" ref="E4:AH4" si="0">D4+1</f>
        <v>41792</v>
      </c>
      <c r="F4" s="50">
        <f t="shared" si="0"/>
        <v>41793</v>
      </c>
      <c r="G4" s="50">
        <f t="shared" si="0"/>
        <v>41794</v>
      </c>
      <c r="H4" s="50">
        <f t="shared" si="0"/>
        <v>41795</v>
      </c>
      <c r="I4" s="50">
        <f t="shared" si="0"/>
        <v>41796</v>
      </c>
      <c r="J4" s="50">
        <f t="shared" si="0"/>
        <v>41797</v>
      </c>
      <c r="K4" s="50">
        <f t="shared" si="0"/>
        <v>41798</v>
      </c>
      <c r="L4" s="50">
        <f t="shared" si="0"/>
        <v>41799</v>
      </c>
      <c r="M4" s="50">
        <f t="shared" si="0"/>
        <v>41800</v>
      </c>
      <c r="N4" s="50">
        <f t="shared" si="0"/>
        <v>41801</v>
      </c>
      <c r="O4" s="50">
        <f t="shared" si="0"/>
        <v>41802</v>
      </c>
      <c r="P4" s="50">
        <f t="shared" si="0"/>
        <v>41803</v>
      </c>
      <c r="Q4" s="50">
        <f t="shared" si="0"/>
        <v>41804</v>
      </c>
      <c r="R4" s="50">
        <f t="shared" si="0"/>
        <v>41805</v>
      </c>
      <c r="S4" s="50">
        <f t="shared" si="0"/>
        <v>41806</v>
      </c>
      <c r="T4" s="50">
        <f t="shared" si="0"/>
        <v>41807</v>
      </c>
      <c r="U4" s="51">
        <f t="shared" si="0"/>
        <v>41808</v>
      </c>
      <c r="V4" s="50">
        <f t="shared" si="0"/>
        <v>41809</v>
      </c>
      <c r="W4" s="50">
        <f t="shared" si="0"/>
        <v>41810</v>
      </c>
      <c r="X4" s="50">
        <f t="shared" si="0"/>
        <v>41811</v>
      </c>
      <c r="Y4" s="50">
        <f t="shared" si="0"/>
        <v>41812</v>
      </c>
      <c r="Z4" s="50">
        <f t="shared" si="0"/>
        <v>41813</v>
      </c>
      <c r="AA4" s="50">
        <f t="shared" si="0"/>
        <v>41814</v>
      </c>
      <c r="AB4" s="50">
        <f t="shared" si="0"/>
        <v>41815</v>
      </c>
      <c r="AC4" s="50">
        <f t="shared" si="0"/>
        <v>41816</v>
      </c>
      <c r="AD4" s="50">
        <f t="shared" si="0"/>
        <v>41817</v>
      </c>
      <c r="AE4" s="50">
        <f t="shared" si="0"/>
        <v>41818</v>
      </c>
      <c r="AF4" s="50">
        <f t="shared" si="0"/>
        <v>41819</v>
      </c>
      <c r="AG4" s="50">
        <f t="shared" si="0"/>
        <v>41820</v>
      </c>
      <c r="AH4" s="50">
        <f t="shared" si="0"/>
        <v>41821</v>
      </c>
      <c r="AI4" s="191" t="s">
        <v>10</v>
      </c>
    </row>
    <row r="5" spans="1:35" x14ac:dyDescent="0.25">
      <c r="A5" s="187"/>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5" t="str">
        <f t="shared" si="1"/>
        <v>CN</v>
      </c>
      <c r="S5" s="5" t="str">
        <f t="shared" si="1"/>
        <v>T2</v>
      </c>
      <c r="T5" s="5" t="str">
        <f t="shared" si="1"/>
        <v>T3</v>
      </c>
      <c r="U5" s="5" t="str">
        <f t="shared" si="1"/>
        <v>T4</v>
      </c>
      <c r="V5" s="5" t="str">
        <f t="shared" si="1"/>
        <v>T5</v>
      </c>
      <c r="W5" s="5"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192"/>
    </row>
    <row r="6" spans="1:35" x14ac:dyDescent="0.25">
      <c r="A6" s="6">
        <v>1</v>
      </c>
      <c r="B6" s="23" t="s">
        <v>13</v>
      </c>
      <c r="C6" s="24" t="s">
        <v>14</v>
      </c>
      <c r="D6" s="34"/>
      <c r="E6" s="33" t="s">
        <v>1</v>
      </c>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c r="AI6" s="8">
        <f t="shared" ref="AI6:AI14" si="2">COUNTIF(D6:AH6,"X")+COUNTIF(D6:AH6,"Tr")+COUNTIF(D6:AH6,"BL")</f>
        <v>25</v>
      </c>
    </row>
    <row r="7" spans="1:35" x14ac:dyDescent="0.25">
      <c r="A7" s="6">
        <v>2</v>
      </c>
      <c r="B7" s="25" t="s">
        <v>65</v>
      </c>
      <c r="C7" s="24" t="s">
        <v>66</v>
      </c>
      <c r="D7" s="34"/>
      <c r="E7" s="33" t="s">
        <v>1</v>
      </c>
      <c r="F7" s="33" t="s">
        <v>1</v>
      </c>
      <c r="G7" s="33" t="s">
        <v>1</v>
      </c>
      <c r="H7" s="33" t="s">
        <v>1</v>
      </c>
      <c r="I7" s="33" t="s">
        <v>1</v>
      </c>
      <c r="J7" s="33"/>
      <c r="K7" s="34"/>
      <c r="L7" s="33" t="s">
        <v>25</v>
      </c>
      <c r="M7" s="33" t="s">
        <v>25</v>
      </c>
      <c r="N7" s="33" t="s">
        <v>25</v>
      </c>
      <c r="O7" s="33" t="s">
        <v>25</v>
      </c>
      <c r="P7" s="33" t="s">
        <v>25</v>
      </c>
      <c r="Q7" s="33"/>
      <c r="R7" s="34"/>
      <c r="S7" s="33" t="s">
        <v>25</v>
      </c>
      <c r="T7" s="33" t="s">
        <v>25</v>
      </c>
      <c r="U7" s="33" t="s">
        <v>25</v>
      </c>
      <c r="V7" s="33" t="s">
        <v>25</v>
      </c>
      <c r="W7" s="33" t="s">
        <v>25</v>
      </c>
      <c r="X7" s="33"/>
      <c r="Y7" s="34"/>
      <c r="Z7" s="33" t="s">
        <v>25</v>
      </c>
      <c r="AA7" s="33" t="s">
        <v>25</v>
      </c>
      <c r="AB7" s="33" t="s">
        <v>25</v>
      </c>
      <c r="AC7" s="33" t="s">
        <v>25</v>
      </c>
      <c r="AD7" s="33" t="s">
        <v>25</v>
      </c>
      <c r="AE7" s="33"/>
      <c r="AF7" s="34"/>
      <c r="AG7" s="33" t="s">
        <v>25</v>
      </c>
      <c r="AH7" s="33"/>
      <c r="AI7" s="8">
        <f t="shared" si="2"/>
        <v>5</v>
      </c>
    </row>
    <row r="8" spans="1:35" x14ac:dyDescent="0.25">
      <c r="A8" s="6">
        <v>3</v>
      </c>
      <c r="B8" s="25" t="s">
        <v>68</v>
      </c>
      <c r="C8" s="24" t="s">
        <v>69</v>
      </c>
      <c r="D8" s="7"/>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t="s">
        <v>1</v>
      </c>
      <c r="X8" s="33"/>
      <c r="Y8" s="34"/>
      <c r="Z8" s="33" t="s">
        <v>1</v>
      </c>
      <c r="AA8" s="33" t="s">
        <v>1</v>
      </c>
      <c r="AB8" s="33" t="s">
        <v>1</v>
      </c>
      <c r="AC8" s="33" t="s">
        <v>1</v>
      </c>
      <c r="AD8" s="33" t="s">
        <v>1</v>
      </c>
      <c r="AE8" s="33"/>
      <c r="AF8" s="34"/>
      <c r="AG8" s="33" t="s">
        <v>1</v>
      </c>
      <c r="AH8" s="33"/>
      <c r="AI8" s="8">
        <f t="shared" si="2"/>
        <v>21</v>
      </c>
    </row>
    <row r="9" spans="1:35" x14ac:dyDescent="0.25">
      <c r="A9" s="6">
        <v>4</v>
      </c>
      <c r="B9" s="25" t="s">
        <v>44</v>
      </c>
      <c r="C9" s="24" t="s">
        <v>46</v>
      </c>
      <c r="D9" s="34"/>
      <c r="E9" s="33" t="s">
        <v>1</v>
      </c>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6</v>
      </c>
      <c r="W9" s="33" t="s">
        <v>6</v>
      </c>
      <c r="X9" s="33"/>
      <c r="Y9" s="34"/>
      <c r="Z9" s="33" t="s">
        <v>1</v>
      </c>
      <c r="AA9" s="33" t="s">
        <v>1</v>
      </c>
      <c r="AB9" s="33" t="s">
        <v>1</v>
      </c>
      <c r="AC9" s="33" t="s">
        <v>1</v>
      </c>
      <c r="AD9" s="33" t="s">
        <v>1</v>
      </c>
      <c r="AE9" s="33"/>
      <c r="AF9" s="34"/>
      <c r="AG9" s="33" t="s">
        <v>1</v>
      </c>
      <c r="AH9" s="33"/>
      <c r="AI9" s="8">
        <f t="shared" si="2"/>
        <v>19</v>
      </c>
    </row>
    <row r="10" spans="1:35" x14ac:dyDescent="0.25">
      <c r="A10" s="6">
        <v>5</v>
      </c>
      <c r="B10" s="25" t="s">
        <v>67</v>
      </c>
      <c r="C10" s="24" t="s">
        <v>49</v>
      </c>
      <c r="D10" s="7"/>
      <c r="E10" s="33" t="s">
        <v>1</v>
      </c>
      <c r="F10" s="33" t="s">
        <v>1</v>
      </c>
      <c r="G10" s="33" t="s">
        <v>1</v>
      </c>
      <c r="H10" s="33" t="s">
        <v>1</v>
      </c>
      <c r="I10" s="33" t="s">
        <v>1</v>
      </c>
      <c r="J10" s="33"/>
      <c r="K10" s="34"/>
      <c r="L10" s="33" t="s">
        <v>1</v>
      </c>
      <c r="M10" s="33" t="s">
        <v>1</v>
      </c>
      <c r="N10" s="33" t="s">
        <v>1</v>
      </c>
      <c r="O10" s="33" t="s">
        <v>1</v>
      </c>
      <c r="P10" s="33" t="s">
        <v>1</v>
      </c>
      <c r="Q10" s="33"/>
      <c r="R10" s="34"/>
      <c r="S10" s="33" t="s">
        <v>1</v>
      </c>
      <c r="T10" s="33" t="s">
        <v>1</v>
      </c>
      <c r="U10" s="33" t="s">
        <v>1</v>
      </c>
      <c r="V10" s="33" t="s">
        <v>1</v>
      </c>
      <c r="W10" s="33" t="s">
        <v>1</v>
      </c>
      <c r="X10" s="33" t="s">
        <v>1</v>
      </c>
      <c r="Y10" s="34"/>
      <c r="Z10" s="33" t="s">
        <v>1</v>
      </c>
      <c r="AA10" s="33" t="s">
        <v>1</v>
      </c>
      <c r="AB10" s="33" t="s">
        <v>1</v>
      </c>
      <c r="AC10" s="33" t="s">
        <v>1</v>
      </c>
      <c r="AD10" s="33" t="s">
        <v>1</v>
      </c>
      <c r="AE10" s="33"/>
      <c r="AF10" s="34"/>
      <c r="AG10" s="33" t="s">
        <v>1</v>
      </c>
      <c r="AH10" s="33"/>
      <c r="AI10" s="8">
        <f t="shared" si="2"/>
        <v>22</v>
      </c>
    </row>
    <row r="11" spans="1:35" x14ac:dyDescent="0.25">
      <c r="A11" s="6">
        <v>6</v>
      </c>
      <c r="B11" s="25" t="s">
        <v>70</v>
      </c>
      <c r="C11" s="24" t="s">
        <v>71</v>
      </c>
      <c r="D11" s="7"/>
      <c r="E11" s="33" t="s">
        <v>1</v>
      </c>
      <c r="F11" s="33" t="s">
        <v>1</v>
      </c>
      <c r="G11" s="33" t="s">
        <v>1</v>
      </c>
      <c r="H11" s="33" t="s">
        <v>1</v>
      </c>
      <c r="I11" s="33" t="s">
        <v>1</v>
      </c>
      <c r="J11" s="33"/>
      <c r="K11" s="34"/>
      <c r="L11" s="33" t="s">
        <v>1</v>
      </c>
      <c r="M11" s="33" t="s">
        <v>1</v>
      </c>
      <c r="N11" s="33" t="s">
        <v>1</v>
      </c>
      <c r="O11" s="33" t="s">
        <v>1</v>
      </c>
      <c r="P11" s="33" t="s">
        <v>1</v>
      </c>
      <c r="Q11" s="33"/>
      <c r="R11" s="34"/>
      <c r="S11" s="33" t="s">
        <v>1</v>
      </c>
      <c r="T11" s="33" t="s">
        <v>1</v>
      </c>
      <c r="U11" s="33" t="s">
        <v>1</v>
      </c>
      <c r="V11" s="33" t="s">
        <v>1</v>
      </c>
      <c r="W11" s="33" t="s">
        <v>1</v>
      </c>
      <c r="X11" s="33" t="s">
        <v>1</v>
      </c>
      <c r="Y11" s="34"/>
      <c r="Z11" s="33" t="s">
        <v>1</v>
      </c>
      <c r="AA11" s="33" t="s">
        <v>1</v>
      </c>
      <c r="AB11" s="33" t="s">
        <v>1</v>
      </c>
      <c r="AC11" s="33" t="s">
        <v>1</v>
      </c>
      <c r="AD11" s="33" t="s">
        <v>1</v>
      </c>
      <c r="AE11" s="33"/>
      <c r="AF11" s="34"/>
      <c r="AG11" s="33" t="s">
        <v>1</v>
      </c>
      <c r="AH11" s="33"/>
      <c r="AI11" s="8">
        <f t="shared" si="2"/>
        <v>22</v>
      </c>
    </row>
    <row r="12" spans="1:35" x14ac:dyDescent="0.25">
      <c r="A12" s="6">
        <v>7</v>
      </c>
      <c r="B12" s="25" t="s">
        <v>72</v>
      </c>
      <c r="C12" s="24" t="s">
        <v>73</v>
      </c>
      <c r="D12" s="7"/>
      <c r="E12" s="33" t="s">
        <v>1</v>
      </c>
      <c r="F12" s="33" t="s">
        <v>1</v>
      </c>
      <c r="G12" s="33" t="s">
        <v>1</v>
      </c>
      <c r="H12" s="33" t="s">
        <v>1</v>
      </c>
      <c r="I12" s="33" t="s">
        <v>1</v>
      </c>
      <c r="J12" s="33"/>
      <c r="K12" s="34"/>
      <c r="L12" s="33" t="s">
        <v>1</v>
      </c>
      <c r="M12" s="33" t="s">
        <v>1</v>
      </c>
      <c r="N12" s="33" t="s">
        <v>1</v>
      </c>
      <c r="O12" s="33" t="s">
        <v>1</v>
      </c>
      <c r="P12" s="33" t="s">
        <v>1</v>
      </c>
      <c r="Q12" s="33"/>
      <c r="R12" s="34"/>
      <c r="S12" s="33" t="s">
        <v>89</v>
      </c>
      <c r="T12" s="33" t="s">
        <v>89</v>
      </c>
      <c r="U12" s="33" t="s">
        <v>89</v>
      </c>
      <c r="V12" s="33" t="s">
        <v>1</v>
      </c>
      <c r="W12" s="33" t="s">
        <v>1</v>
      </c>
      <c r="X12" s="33" t="s">
        <v>1</v>
      </c>
      <c r="Y12" s="34"/>
      <c r="Z12" s="33" t="s">
        <v>1</v>
      </c>
      <c r="AA12" s="33" t="s">
        <v>1</v>
      </c>
      <c r="AB12" s="33" t="s">
        <v>1</v>
      </c>
      <c r="AC12" s="33" t="s">
        <v>1</v>
      </c>
      <c r="AD12" s="33" t="s">
        <v>1</v>
      </c>
      <c r="AE12" s="33"/>
      <c r="AF12" s="34"/>
      <c r="AG12" s="33" t="s">
        <v>1</v>
      </c>
      <c r="AH12" s="33"/>
      <c r="AI12" s="8">
        <f t="shared" si="2"/>
        <v>19</v>
      </c>
    </row>
    <row r="13" spans="1:35" x14ac:dyDescent="0.25">
      <c r="A13" s="6">
        <v>8</v>
      </c>
      <c r="B13" s="25" t="s">
        <v>74</v>
      </c>
      <c r="C13" s="24" t="s">
        <v>75</v>
      </c>
      <c r="D13" s="7"/>
      <c r="E13" s="33" t="s">
        <v>1</v>
      </c>
      <c r="F13" s="33" t="s">
        <v>1</v>
      </c>
      <c r="G13" s="33" t="s">
        <v>1</v>
      </c>
      <c r="H13" s="33" t="s">
        <v>1</v>
      </c>
      <c r="I13" s="33" t="s">
        <v>1</v>
      </c>
      <c r="J13" s="33" t="s">
        <v>2</v>
      </c>
      <c r="K13" s="34"/>
      <c r="L13" s="33" t="s">
        <v>1</v>
      </c>
      <c r="M13" s="33" t="s">
        <v>1</v>
      </c>
      <c r="N13" s="33" t="s">
        <v>1</v>
      </c>
      <c r="O13" s="33" t="s">
        <v>1</v>
      </c>
      <c r="P13" s="33" t="s">
        <v>1</v>
      </c>
      <c r="Q13" s="33" t="s">
        <v>1</v>
      </c>
      <c r="R13" s="34"/>
      <c r="S13" s="33" t="s">
        <v>1</v>
      </c>
      <c r="T13" s="33" t="s">
        <v>1</v>
      </c>
      <c r="U13" s="47" t="s">
        <v>1</v>
      </c>
      <c r="V13" s="33" t="s">
        <v>1</v>
      </c>
      <c r="W13" s="33" t="s">
        <v>1</v>
      </c>
      <c r="X13" s="33" t="s">
        <v>1</v>
      </c>
      <c r="Y13" s="34"/>
      <c r="Z13" s="33" t="s">
        <v>1</v>
      </c>
      <c r="AA13" s="33" t="s">
        <v>1</v>
      </c>
      <c r="AB13" s="33" t="s">
        <v>1</v>
      </c>
      <c r="AC13" s="33" t="s">
        <v>1</v>
      </c>
      <c r="AD13" s="33" t="s">
        <v>1</v>
      </c>
      <c r="AE13" s="33" t="s">
        <v>1</v>
      </c>
      <c r="AF13" s="34"/>
      <c r="AG13" s="33" t="s">
        <v>1</v>
      </c>
      <c r="AH13" s="33"/>
      <c r="AI13" s="8">
        <f t="shared" si="2"/>
        <v>24</v>
      </c>
    </row>
    <row r="14" spans="1:35" x14ac:dyDescent="0.25">
      <c r="A14" s="6">
        <v>9</v>
      </c>
      <c r="B14" s="25" t="s">
        <v>48</v>
      </c>
      <c r="C14" s="24" t="s">
        <v>49</v>
      </c>
      <c r="D14" s="34"/>
      <c r="E14" s="33" t="s">
        <v>1</v>
      </c>
      <c r="F14" s="33" t="s">
        <v>1</v>
      </c>
      <c r="G14" s="33" t="s">
        <v>1</v>
      </c>
      <c r="H14" s="33" t="s">
        <v>1</v>
      </c>
      <c r="I14" s="33" t="s">
        <v>1</v>
      </c>
      <c r="J14" s="33" t="s">
        <v>1</v>
      </c>
      <c r="K14" s="34"/>
      <c r="L14" s="33" t="s">
        <v>1</v>
      </c>
      <c r="M14" s="33" t="s">
        <v>1</v>
      </c>
      <c r="N14" s="33" t="s">
        <v>1</v>
      </c>
      <c r="O14" s="33" t="s">
        <v>1</v>
      </c>
      <c r="P14" s="33" t="s">
        <v>1</v>
      </c>
      <c r="Q14" s="33" t="s">
        <v>1</v>
      </c>
      <c r="R14" s="34"/>
      <c r="S14" s="33" t="s">
        <v>1</v>
      </c>
      <c r="T14" s="33" t="s">
        <v>1</v>
      </c>
      <c r="U14" s="33" t="s">
        <v>1</v>
      </c>
      <c r="V14" s="33" t="s">
        <v>6</v>
      </c>
      <c r="W14" s="33" t="s">
        <v>6</v>
      </c>
      <c r="X14" s="33" t="s">
        <v>1</v>
      </c>
      <c r="Y14" s="34"/>
      <c r="Z14" s="33" t="s">
        <v>1</v>
      </c>
      <c r="AA14" s="33" t="s">
        <v>1</v>
      </c>
      <c r="AB14" s="33" t="s">
        <v>1</v>
      </c>
      <c r="AC14" s="33" t="s">
        <v>1</v>
      </c>
      <c r="AD14" s="33" t="s">
        <v>1</v>
      </c>
      <c r="AE14" s="33" t="s">
        <v>1</v>
      </c>
      <c r="AF14" s="34"/>
      <c r="AG14" s="33" t="s">
        <v>1</v>
      </c>
      <c r="AH14" s="33"/>
      <c r="AI14" s="8">
        <f t="shared" si="2"/>
        <v>23</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46"/>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83" t="s">
        <v>88</v>
      </c>
      <c r="V19" s="183"/>
      <c r="W19" s="183"/>
      <c r="X19" s="183"/>
      <c r="Y19" s="183"/>
      <c r="Z19" s="183"/>
      <c r="AA19" s="17"/>
      <c r="AB19" s="17" t="s">
        <v>89</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tr">
        <f>"Ngày "&amp;DAY(EOMONTH(D4,0))&amp;" tháng "&amp;P2&amp;" năm "&amp;T2</f>
        <v>Ngày 30 tháng 6 năm 2014</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52"/>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8">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W21:AC21"/>
    <mergeCell ref="V20:AD20"/>
    <mergeCell ref="W25:AC25"/>
    <mergeCell ref="C18:H18"/>
    <mergeCell ref="C19:H19"/>
    <mergeCell ref="C21:H21"/>
    <mergeCell ref="C25:H25"/>
    <mergeCell ref="U19:Z19"/>
  </mergeCells>
  <phoneticPr fontId="3" type="noConversion"/>
  <printOptions horizontalCentered="1"/>
  <pageMargins left="0.5" right="0.5" top="0.5" bottom="0.5" header="0.5" footer="0.5"/>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I25"/>
  <sheetViews>
    <sheetView view="pageBreakPreview" zoomScaleNormal="100" workbookViewId="0">
      <selection activeCell="AE19" sqref="AE19:AI19"/>
    </sheetView>
  </sheetViews>
  <sheetFormatPr defaultColWidth="8.77734375" defaultRowHeight="15.75" x14ac:dyDescent="0.25"/>
  <cols>
    <col min="1" max="1" width="3.55468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7</v>
      </c>
      <c r="Q2" s="31"/>
      <c r="R2" s="189" t="s">
        <v>8</v>
      </c>
      <c r="S2" s="189"/>
      <c r="T2" s="189">
        <v>2014</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41821</v>
      </c>
      <c r="E4" s="2">
        <f t="shared" ref="E4:AH4" si="0">D4+1</f>
        <v>41822</v>
      </c>
      <c r="F4" s="2">
        <f t="shared" si="0"/>
        <v>41823</v>
      </c>
      <c r="G4" s="2">
        <f t="shared" si="0"/>
        <v>41824</v>
      </c>
      <c r="H4" s="2">
        <f t="shared" si="0"/>
        <v>41825</v>
      </c>
      <c r="I4" s="2">
        <f t="shared" si="0"/>
        <v>41826</v>
      </c>
      <c r="J4" s="2">
        <f t="shared" si="0"/>
        <v>41827</v>
      </c>
      <c r="K4" s="2">
        <f t="shared" si="0"/>
        <v>41828</v>
      </c>
      <c r="L4" s="2">
        <f t="shared" si="0"/>
        <v>41829</v>
      </c>
      <c r="M4" s="2">
        <f t="shared" si="0"/>
        <v>41830</v>
      </c>
      <c r="N4" s="2">
        <f t="shared" si="0"/>
        <v>41831</v>
      </c>
      <c r="O4" s="2">
        <f t="shared" si="0"/>
        <v>41832</v>
      </c>
      <c r="P4" s="2">
        <f t="shared" si="0"/>
        <v>41833</v>
      </c>
      <c r="Q4" s="2">
        <f t="shared" si="0"/>
        <v>41834</v>
      </c>
      <c r="R4" s="2">
        <f t="shared" si="0"/>
        <v>41835</v>
      </c>
      <c r="S4" s="2">
        <f t="shared" si="0"/>
        <v>41836</v>
      </c>
      <c r="T4" s="2">
        <f t="shared" si="0"/>
        <v>41837</v>
      </c>
      <c r="U4" s="2">
        <f t="shared" si="0"/>
        <v>41838</v>
      </c>
      <c r="V4" s="2">
        <f t="shared" si="0"/>
        <v>41839</v>
      </c>
      <c r="W4" s="2">
        <f t="shared" si="0"/>
        <v>41840</v>
      </c>
      <c r="X4" s="2">
        <f t="shared" si="0"/>
        <v>41841</v>
      </c>
      <c r="Y4" s="2">
        <f t="shared" si="0"/>
        <v>41842</v>
      </c>
      <c r="Z4" s="2">
        <f t="shared" si="0"/>
        <v>41843</v>
      </c>
      <c r="AA4" s="2">
        <f t="shared" si="0"/>
        <v>41844</v>
      </c>
      <c r="AB4" s="2">
        <f t="shared" si="0"/>
        <v>41845</v>
      </c>
      <c r="AC4" s="2">
        <f t="shared" si="0"/>
        <v>41846</v>
      </c>
      <c r="AD4" s="2">
        <f t="shared" si="0"/>
        <v>41847</v>
      </c>
      <c r="AE4" s="2">
        <f t="shared" si="0"/>
        <v>41848</v>
      </c>
      <c r="AF4" s="42">
        <f t="shared" si="0"/>
        <v>41849</v>
      </c>
      <c r="AG4" s="2">
        <f t="shared" si="0"/>
        <v>41850</v>
      </c>
      <c r="AH4" s="2">
        <f t="shared" si="0"/>
        <v>41851</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192"/>
    </row>
    <row r="6" spans="1:35" x14ac:dyDescent="0.25">
      <c r="A6" s="6">
        <v>1</v>
      </c>
      <c r="B6" s="23" t="s">
        <v>13</v>
      </c>
      <c r="C6" s="24" t="s">
        <v>14</v>
      </c>
      <c r="D6" s="33" t="s">
        <v>1</v>
      </c>
      <c r="E6" s="33" t="s">
        <v>1</v>
      </c>
      <c r="F6" s="33" t="s">
        <v>1</v>
      </c>
      <c r="G6" s="33" t="s">
        <v>90</v>
      </c>
      <c r="H6" s="33"/>
      <c r="I6" s="34"/>
      <c r="J6" s="33" t="s">
        <v>1</v>
      </c>
      <c r="K6" s="33" t="s">
        <v>1</v>
      </c>
      <c r="L6" s="33" t="s">
        <v>1</v>
      </c>
      <c r="M6" s="33" t="s">
        <v>1</v>
      </c>
      <c r="N6" s="33" t="s">
        <v>1</v>
      </c>
      <c r="O6" s="33"/>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 t="shared" ref="AI6:AI14" si="2">COUNTIF(D6:AH6,"X")+COUNTIF(D6:AH6,"Tr")+COUNTIF(D6:AH6,"BL")</f>
        <v>24</v>
      </c>
    </row>
    <row r="7" spans="1:35" x14ac:dyDescent="0.25">
      <c r="A7" s="6">
        <v>2</v>
      </c>
      <c r="B7" s="25" t="s">
        <v>65</v>
      </c>
      <c r="C7" s="24" t="s">
        <v>66</v>
      </c>
      <c r="D7" s="33" t="s">
        <v>1</v>
      </c>
      <c r="E7" s="33" t="s">
        <v>1</v>
      </c>
      <c r="F7" s="33" t="s">
        <v>1</v>
      </c>
      <c r="G7" s="33" t="s">
        <v>1</v>
      </c>
      <c r="H7" s="33"/>
      <c r="I7" s="34"/>
      <c r="J7" s="33" t="s">
        <v>1</v>
      </c>
      <c r="K7" s="33" t="s">
        <v>1</v>
      </c>
      <c r="L7" s="33" t="s">
        <v>1</v>
      </c>
      <c r="M7" s="33" t="s">
        <v>1</v>
      </c>
      <c r="N7" s="33" t="s">
        <v>1</v>
      </c>
      <c r="O7" s="33"/>
      <c r="P7" s="34"/>
      <c r="Q7" s="33" t="s">
        <v>1</v>
      </c>
      <c r="R7" s="33" t="s">
        <v>1</v>
      </c>
      <c r="S7" s="33" t="s">
        <v>25</v>
      </c>
      <c r="T7" s="33" t="s">
        <v>25</v>
      </c>
      <c r="U7" s="33" t="s">
        <v>25</v>
      </c>
      <c r="V7" s="33"/>
      <c r="W7" s="34"/>
      <c r="X7" s="33" t="s">
        <v>25</v>
      </c>
      <c r="Y7" s="33" t="s">
        <v>25</v>
      </c>
      <c r="Z7" s="33" t="s">
        <v>1</v>
      </c>
      <c r="AA7" s="33" t="s">
        <v>1</v>
      </c>
      <c r="AB7" s="33" t="s">
        <v>1</v>
      </c>
      <c r="AC7" s="33"/>
      <c r="AD7" s="34"/>
      <c r="AE7" s="33" t="s">
        <v>1</v>
      </c>
      <c r="AF7" s="47" t="s">
        <v>1</v>
      </c>
      <c r="AG7" s="33" t="s">
        <v>1</v>
      </c>
      <c r="AH7" s="33" t="s">
        <v>1</v>
      </c>
      <c r="AI7" s="8">
        <f t="shared" si="2"/>
        <v>18</v>
      </c>
    </row>
    <row r="8" spans="1:35" x14ac:dyDescent="0.25">
      <c r="A8" s="6">
        <v>3</v>
      </c>
      <c r="B8" s="25" t="s">
        <v>68</v>
      </c>
      <c r="C8" s="24" t="s">
        <v>69</v>
      </c>
      <c r="D8" s="33" t="s">
        <v>1</v>
      </c>
      <c r="E8" s="33" t="s">
        <v>1</v>
      </c>
      <c r="F8" s="33" t="s">
        <v>1</v>
      </c>
      <c r="G8" s="33" t="s">
        <v>1</v>
      </c>
      <c r="H8" s="33"/>
      <c r="I8" s="34"/>
      <c r="J8" s="33" t="s">
        <v>1</v>
      </c>
      <c r="K8" s="33" t="s">
        <v>1</v>
      </c>
      <c r="L8" s="33" t="s">
        <v>1</v>
      </c>
      <c r="M8" s="33" t="s">
        <v>1</v>
      </c>
      <c r="N8" s="33" t="s">
        <v>1</v>
      </c>
      <c r="O8" s="33" t="s">
        <v>1</v>
      </c>
      <c r="P8" s="34"/>
      <c r="Q8" s="33" t="s">
        <v>1</v>
      </c>
      <c r="R8" s="33" t="s">
        <v>1</v>
      </c>
      <c r="S8" s="33" t="s">
        <v>1</v>
      </c>
      <c r="T8" s="33" t="s">
        <v>1</v>
      </c>
      <c r="U8" s="33" t="s">
        <v>1</v>
      </c>
      <c r="V8" s="33"/>
      <c r="W8" s="34"/>
      <c r="X8" s="33" t="s">
        <v>1</v>
      </c>
      <c r="Y8" s="33" t="s">
        <v>2</v>
      </c>
      <c r="Z8" s="33" t="s">
        <v>2</v>
      </c>
      <c r="AA8" s="33" t="s">
        <v>2</v>
      </c>
      <c r="AB8" s="33" t="s">
        <v>2</v>
      </c>
      <c r="AC8" s="33"/>
      <c r="AD8" s="34"/>
      <c r="AE8" s="33" t="s">
        <v>1</v>
      </c>
      <c r="AF8" s="33" t="s">
        <v>1</v>
      </c>
      <c r="AG8" s="33" t="s">
        <v>1</v>
      </c>
      <c r="AH8" s="33" t="s">
        <v>1</v>
      </c>
      <c r="AI8" s="8">
        <f t="shared" si="2"/>
        <v>20</v>
      </c>
    </row>
    <row r="9" spans="1:35" x14ac:dyDescent="0.25">
      <c r="A9" s="6">
        <v>4</v>
      </c>
      <c r="B9" s="25" t="s">
        <v>44</v>
      </c>
      <c r="C9" s="24" t="s">
        <v>46</v>
      </c>
      <c r="D9" s="33" t="s">
        <v>1</v>
      </c>
      <c r="E9" s="33" t="s">
        <v>1</v>
      </c>
      <c r="F9" s="33" t="s">
        <v>1</v>
      </c>
      <c r="G9" s="33" t="s">
        <v>1</v>
      </c>
      <c r="H9" s="33"/>
      <c r="I9" s="34"/>
      <c r="J9" s="33" t="s">
        <v>1</v>
      </c>
      <c r="K9" s="33" t="s">
        <v>1</v>
      </c>
      <c r="L9" s="33" t="s">
        <v>1</v>
      </c>
      <c r="M9" s="33" t="s">
        <v>1</v>
      </c>
      <c r="N9" s="33" t="s">
        <v>1</v>
      </c>
      <c r="O9" s="33"/>
      <c r="P9" s="34"/>
      <c r="Q9" s="33" t="s">
        <v>1</v>
      </c>
      <c r="R9" s="33" t="s">
        <v>1</v>
      </c>
      <c r="S9" s="33" t="s">
        <v>2</v>
      </c>
      <c r="T9" s="33" t="s">
        <v>2</v>
      </c>
      <c r="U9" s="33" t="s">
        <v>2</v>
      </c>
      <c r="V9" s="33"/>
      <c r="W9" s="34"/>
      <c r="X9" s="33" t="s">
        <v>2</v>
      </c>
      <c r="Y9" s="33" t="s">
        <v>2</v>
      </c>
      <c r="Z9" s="33" t="s">
        <v>2</v>
      </c>
      <c r="AA9" s="33" t="s">
        <v>2</v>
      </c>
      <c r="AB9" s="33" t="s">
        <v>2</v>
      </c>
      <c r="AC9" s="33"/>
      <c r="AD9" s="34"/>
      <c r="AE9" s="33" t="s">
        <v>1</v>
      </c>
      <c r="AF9" s="33" t="s">
        <v>1</v>
      </c>
      <c r="AG9" s="33" t="s">
        <v>1</v>
      </c>
      <c r="AH9" s="33" t="s">
        <v>1</v>
      </c>
      <c r="AI9" s="8">
        <f t="shared" si="2"/>
        <v>15</v>
      </c>
    </row>
    <row r="10" spans="1:35" x14ac:dyDescent="0.25">
      <c r="A10" s="6">
        <v>5</v>
      </c>
      <c r="B10" s="25" t="s">
        <v>67</v>
      </c>
      <c r="C10" s="24" t="s">
        <v>49</v>
      </c>
      <c r="D10" s="33" t="s">
        <v>1</v>
      </c>
      <c r="E10" s="33" t="s">
        <v>1</v>
      </c>
      <c r="F10" s="33" t="s">
        <v>1</v>
      </c>
      <c r="G10" s="33" t="s">
        <v>1</v>
      </c>
      <c r="H10" s="33"/>
      <c r="I10" s="34"/>
      <c r="J10" s="33" t="s">
        <v>1</v>
      </c>
      <c r="K10" s="33" t="s">
        <v>1</v>
      </c>
      <c r="L10" s="33" t="s">
        <v>1</v>
      </c>
      <c r="M10" s="33" t="s">
        <v>1</v>
      </c>
      <c r="N10" s="33" t="s">
        <v>1</v>
      </c>
      <c r="O10" s="33"/>
      <c r="P10" s="34"/>
      <c r="Q10" s="33" t="s">
        <v>1</v>
      </c>
      <c r="R10" s="33" t="s">
        <v>1</v>
      </c>
      <c r="S10" s="33" t="s">
        <v>1</v>
      </c>
      <c r="T10" s="33" t="s">
        <v>2</v>
      </c>
      <c r="U10" s="33" t="s">
        <v>2</v>
      </c>
      <c r="V10" s="33"/>
      <c r="W10" s="34"/>
      <c r="X10" s="33" t="s">
        <v>1</v>
      </c>
      <c r="Y10" s="33" t="s">
        <v>1</v>
      </c>
      <c r="Z10" s="33" t="s">
        <v>1</v>
      </c>
      <c r="AA10" s="33" t="s">
        <v>1</v>
      </c>
      <c r="AB10" s="33" t="s">
        <v>2</v>
      </c>
      <c r="AC10" s="33"/>
      <c r="AD10" s="34"/>
      <c r="AE10" s="33" t="s">
        <v>1</v>
      </c>
      <c r="AF10" s="33" t="s">
        <v>1</v>
      </c>
      <c r="AG10" s="33" t="s">
        <v>1</v>
      </c>
      <c r="AH10" s="33" t="s">
        <v>1</v>
      </c>
      <c r="AI10" s="8">
        <f t="shared" si="2"/>
        <v>20</v>
      </c>
    </row>
    <row r="11" spans="1:35" x14ac:dyDescent="0.25">
      <c r="A11" s="6">
        <v>6</v>
      </c>
      <c r="B11" s="25" t="s">
        <v>70</v>
      </c>
      <c r="C11" s="24" t="s">
        <v>71</v>
      </c>
      <c r="D11" s="33" t="s">
        <v>1</v>
      </c>
      <c r="E11" s="33" t="s">
        <v>1</v>
      </c>
      <c r="F11" s="33" t="s">
        <v>1</v>
      </c>
      <c r="G11" s="33" t="s">
        <v>1</v>
      </c>
      <c r="H11" s="33"/>
      <c r="I11" s="34"/>
      <c r="J11" s="33" t="s">
        <v>1</v>
      </c>
      <c r="K11" s="33" t="s">
        <v>1</v>
      </c>
      <c r="L11" s="33" t="s">
        <v>1</v>
      </c>
      <c r="M11" s="33" t="s">
        <v>1</v>
      </c>
      <c r="N11" s="33" t="s">
        <v>1</v>
      </c>
      <c r="O11" s="33"/>
      <c r="P11" s="34"/>
      <c r="Q11" s="33" t="s">
        <v>1</v>
      </c>
      <c r="R11" s="33" t="s">
        <v>1</v>
      </c>
      <c r="S11" s="33" t="s">
        <v>1</v>
      </c>
      <c r="T11" s="33" t="s">
        <v>1</v>
      </c>
      <c r="U11" s="33" t="s">
        <v>1</v>
      </c>
      <c r="V11" s="33" t="s">
        <v>1</v>
      </c>
      <c r="W11" s="34"/>
      <c r="X11" s="33" t="s">
        <v>1</v>
      </c>
      <c r="Y11" s="33" t="s">
        <v>1</v>
      </c>
      <c r="Z11" s="33" t="s">
        <v>1</v>
      </c>
      <c r="AA11" s="33" t="s">
        <v>1</v>
      </c>
      <c r="AB11" s="33" t="s">
        <v>1</v>
      </c>
      <c r="AC11" s="33"/>
      <c r="AD11" s="34"/>
      <c r="AE11" s="33" t="s">
        <v>1</v>
      </c>
      <c r="AF11" s="33" t="s">
        <v>1</v>
      </c>
      <c r="AG11" s="33" t="s">
        <v>1</v>
      </c>
      <c r="AH11" s="33" t="s">
        <v>1</v>
      </c>
      <c r="AI11" s="8">
        <f t="shared" si="2"/>
        <v>24</v>
      </c>
    </row>
    <row r="12" spans="1:35" x14ac:dyDescent="0.25">
      <c r="A12" s="6">
        <v>7</v>
      </c>
      <c r="B12" s="25" t="s">
        <v>72</v>
      </c>
      <c r="C12" s="24" t="s">
        <v>73</v>
      </c>
      <c r="D12" s="33" t="s">
        <v>1</v>
      </c>
      <c r="E12" s="33" t="s">
        <v>1</v>
      </c>
      <c r="F12" s="33" t="s">
        <v>1</v>
      </c>
      <c r="G12" s="33" t="s">
        <v>1</v>
      </c>
      <c r="H12" s="33"/>
      <c r="I12" s="34"/>
      <c r="J12" s="33" t="s">
        <v>1</v>
      </c>
      <c r="K12" s="33" t="s">
        <v>1</v>
      </c>
      <c r="L12" s="33" t="s">
        <v>1</v>
      </c>
      <c r="M12" s="33" t="s">
        <v>1</v>
      </c>
      <c r="N12" s="33" t="s">
        <v>1</v>
      </c>
      <c r="O12" s="33" t="s">
        <v>1</v>
      </c>
      <c r="P12" s="34"/>
      <c r="Q12" s="33" t="s">
        <v>1</v>
      </c>
      <c r="R12" s="33" t="s">
        <v>1</v>
      </c>
      <c r="S12" s="33" t="s">
        <v>1</v>
      </c>
      <c r="T12" s="33" t="s">
        <v>1</v>
      </c>
      <c r="U12" s="33" t="s">
        <v>1</v>
      </c>
      <c r="V12" s="33" t="s">
        <v>1</v>
      </c>
      <c r="W12" s="34"/>
      <c r="X12" s="33" t="s">
        <v>1</v>
      </c>
      <c r="Y12" s="33" t="s">
        <v>1</v>
      </c>
      <c r="Z12" s="33" t="s">
        <v>1</v>
      </c>
      <c r="AA12" s="33" t="s">
        <v>1</v>
      </c>
      <c r="AB12" s="33" t="s">
        <v>1</v>
      </c>
      <c r="AC12" s="33"/>
      <c r="AD12" s="34"/>
      <c r="AE12" s="33" t="s">
        <v>1</v>
      </c>
      <c r="AF12" s="33" t="s">
        <v>1</v>
      </c>
      <c r="AG12" s="33" t="s">
        <v>1</v>
      </c>
      <c r="AH12" s="33" t="s">
        <v>1</v>
      </c>
      <c r="AI12" s="8">
        <f t="shared" si="2"/>
        <v>25</v>
      </c>
    </row>
    <row r="13" spans="1:35" x14ac:dyDescent="0.25">
      <c r="A13" s="6">
        <v>8</v>
      </c>
      <c r="B13" s="25" t="s">
        <v>74</v>
      </c>
      <c r="C13" s="24" t="s">
        <v>75</v>
      </c>
      <c r="D13" s="33" t="s">
        <v>1</v>
      </c>
      <c r="E13" s="33" t="s">
        <v>1</v>
      </c>
      <c r="F13" s="33" t="s">
        <v>1</v>
      </c>
      <c r="G13" s="33" t="s">
        <v>1</v>
      </c>
      <c r="H13" s="33" t="s">
        <v>1</v>
      </c>
      <c r="I13" s="34"/>
      <c r="J13" s="33" t="s">
        <v>1</v>
      </c>
      <c r="K13" s="33" t="s">
        <v>1</v>
      </c>
      <c r="L13" s="33" t="s">
        <v>1</v>
      </c>
      <c r="M13" s="33" t="s">
        <v>1</v>
      </c>
      <c r="N13" s="33" t="s">
        <v>1</v>
      </c>
      <c r="O13" s="33" t="s">
        <v>89</v>
      </c>
      <c r="P13" s="34"/>
      <c r="Q13" s="33" t="s">
        <v>1</v>
      </c>
      <c r="R13" s="33" t="s">
        <v>1</v>
      </c>
      <c r="S13" s="33" t="s">
        <v>1</v>
      </c>
      <c r="T13" s="33" t="s">
        <v>1</v>
      </c>
      <c r="U13" s="33" t="s">
        <v>1</v>
      </c>
      <c r="V13" s="33" t="s">
        <v>1</v>
      </c>
      <c r="W13" s="34"/>
      <c r="X13" s="33" t="s">
        <v>1</v>
      </c>
      <c r="Y13" s="33" t="s">
        <v>1</v>
      </c>
      <c r="Z13" s="33" t="s">
        <v>1</v>
      </c>
      <c r="AA13" s="33" t="s">
        <v>1</v>
      </c>
      <c r="AB13" s="33" t="s">
        <v>1</v>
      </c>
      <c r="AC13" s="33" t="s">
        <v>1</v>
      </c>
      <c r="AD13" s="34"/>
      <c r="AE13" s="33" t="s">
        <v>1</v>
      </c>
      <c r="AF13" s="33" t="s">
        <v>1</v>
      </c>
      <c r="AG13" s="33" t="s">
        <v>1</v>
      </c>
      <c r="AH13" s="33" t="s">
        <v>1</v>
      </c>
      <c r="AI13" s="8">
        <f t="shared" si="2"/>
        <v>26</v>
      </c>
    </row>
    <row r="14" spans="1:35" x14ac:dyDescent="0.25">
      <c r="A14" s="6">
        <v>9</v>
      </c>
      <c r="B14" s="25" t="s">
        <v>48</v>
      </c>
      <c r="C14" s="24" t="s">
        <v>49</v>
      </c>
      <c r="D14" s="33" t="s">
        <v>1</v>
      </c>
      <c r="E14" s="33" t="s">
        <v>1</v>
      </c>
      <c r="F14" s="33" t="s">
        <v>1</v>
      </c>
      <c r="G14" s="33" t="s">
        <v>1</v>
      </c>
      <c r="H14" s="58" t="s">
        <v>1</v>
      </c>
      <c r="I14" s="34"/>
      <c r="J14" s="33" t="s">
        <v>1</v>
      </c>
      <c r="K14" s="33" t="s">
        <v>1</v>
      </c>
      <c r="L14" s="33" t="s">
        <v>1</v>
      </c>
      <c r="M14" s="33" t="s">
        <v>1</v>
      </c>
      <c r="N14" s="33" t="s">
        <v>1</v>
      </c>
      <c r="O14" s="33" t="s">
        <v>1</v>
      </c>
      <c r="P14" s="34"/>
      <c r="Q14" s="33" t="s">
        <v>1</v>
      </c>
      <c r="R14" s="33" t="s">
        <v>1</v>
      </c>
      <c r="S14" s="33" t="s">
        <v>1</v>
      </c>
      <c r="T14" s="33" t="s">
        <v>2</v>
      </c>
      <c r="U14" s="33" t="s">
        <v>2</v>
      </c>
      <c r="V14" s="33" t="s">
        <v>2</v>
      </c>
      <c r="W14" s="34"/>
      <c r="X14" s="33" t="s">
        <v>1</v>
      </c>
      <c r="Y14" s="33" t="s">
        <v>1</v>
      </c>
      <c r="Z14" s="33" t="s">
        <v>1</v>
      </c>
      <c r="AA14" s="33" t="s">
        <v>1</v>
      </c>
      <c r="AB14" s="33" t="s">
        <v>1</v>
      </c>
      <c r="AC14" s="33" t="s">
        <v>1</v>
      </c>
      <c r="AD14" s="34"/>
      <c r="AE14" s="33" t="s">
        <v>1</v>
      </c>
      <c r="AF14" s="33" t="s">
        <v>1</v>
      </c>
      <c r="AG14" s="33" t="s">
        <v>1</v>
      </c>
      <c r="AH14" s="33" t="s">
        <v>1</v>
      </c>
      <c r="AI14" s="8">
        <f t="shared" si="2"/>
        <v>24</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19"/>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83" t="s">
        <v>88</v>
      </c>
      <c r="V19" s="183"/>
      <c r="W19" s="183"/>
      <c r="X19" s="183"/>
      <c r="Y19" s="183"/>
      <c r="Z19" s="183"/>
      <c r="AA19" s="17"/>
      <c r="AB19" s="17" t="s">
        <v>89</v>
      </c>
      <c r="AC19" s="17"/>
      <c r="AD19" s="17"/>
      <c r="AE19" s="183" t="s">
        <v>91</v>
      </c>
      <c r="AF19" s="183"/>
      <c r="AG19" s="183"/>
      <c r="AH19" s="183"/>
      <c r="AI19" s="183"/>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59</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9">
    <mergeCell ref="C19:H19"/>
    <mergeCell ref="C21:H21"/>
    <mergeCell ref="C25:H25"/>
    <mergeCell ref="AE18:AI18"/>
    <mergeCell ref="W21:AC21"/>
    <mergeCell ref="V20:AD20"/>
    <mergeCell ref="W25:AC25"/>
    <mergeCell ref="U19:Z19"/>
    <mergeCell ref="AE19:AI19"/>
    <mergeCell ref="L18:Q18"/>
    <mergeCell ref="U18:Z18"/>
    <mergeCell ref="C18:H18"/>
    <mergeCell ref="AE16:AI16"/>
    <mergeCell ref="AE17:AI17"/>
    <mergeCell ref="C16:H16"/>
    <mergeCell ref="C17:H17"/>
    <mergeCell ref="L16:Q16"/>
    <mergeCell ref="L17:Q17"/>
    <mergeCell ref="U16:Z16"/>
    <mergeCell ref="U17:Z17"/>
    <mergeCell ref="AI4:AI5"/>
    <mergeCell ref="A1:H1"/>
    <mergeCell ref="A2:H2"/>
    <mergeCell ref="T2:V2"/>
    <mergeCell ref="R2:S2"/>
    <mergeCell ref="M2:O2"/>
    <mergeCell ref="J1:X1"/>
    <mergeCell ref="A4:A5"/>
    <mergeCell ref="B4:C4"/>
  </mergeCells>
  <phoneticPr fontId="3" type="noConversion"/>
  <printOptions horizontalCentered="1"/>
  <pageMargins left="0.5" right="0.5" top="0.5" bottom="0.5" header="0.5" footer="0.5"/>
  <pageSetup paperSize="9" scale="98"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I25"/>
  <sheetViews>
    <sheetView view="pageBreakPreview" topLeftCell="B1" zoomScaleNormal="100" workbookViewId="0">
      <selection activeCell="Q22" sqref="Q2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8</v>
      </c>
      <c r="Q2" s="31"/>
      <c r="R2" s="189" t="s">
        <v>8</v>
      </c>
      <c r="S2" s="189"/>
      <c r="T2" s="189">
        <v>2014</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41852</v>
      </c>
      <c r="E4" s="2">
        <f t="shared" ref="E4:AH4" si="0">D4+1</f>
        <v>41853</v>
      </c>
      <c r="F4" s="2">
        <f t="shared" si="0"/>
        <v>41854</v>
      </c>
      <c r="G4" s="2">
        <f t="shared" si="0"/>
        <v>41855</v>
      </c>
      <c r="H4" s="2">
        <f t="shared" si="0"/>
        <v>41856</v>
      </c>
      <c r="I4" s="2">
        <f t="shared" si="0"/>
        <v>41857</v>
      </c>
      <c r="J4" s="2">
        <f t="shared" si="0"/>
        <v>41858</v>
      </c>
      <c r="K4" s="2">
        <f t="shared" si="0"/>
        <v>41859</v>
      </c>
      <c r="L4" s="2">
        <f t="shared" si="0"/>
        <v>41860</v>
      </c>
      <c r="M4" s="2">
        <f t="shared" si="0"/>
        <v>41861</v>
      </c>
      <c r="N4" s="2">
        <f t="shared" si="0"/>
        <v>41862</v>
      </c>
      <c r="O4" s="2">
        <f t="shared" si="0"/>
        <v>41863</v>
      </c>
      <c r="P4" s="2">
        <f t="shared" si="0"/>
        <v>41864</v>
      </c>
      <c r="Q4" s="2">
        <f t="shared" si="0"/>
        <v>41865</v>
      </c>
      <c r="R4" s="2">
        <f t="shared" si="0"/>
        <v>41866</v>
      </c>
      <c r="S4" s="2">
        <f t="shared" si="0"/>
        <v>41867</v>
      </c>
      <c r="T4" s="2">
        <f t="shared" si="0"/>
        <v>41868</v>
      </c>
      <c r="U4" s="2">
        <f t="shared" si="0"/>
        <v>41869</v>
      </c>
      <c r="V4" s="2">
        <f t="shared" si="0"/>
        <v>41870</v>
      </c>
      <c r="W4" s="2">
        <f t="shared" si="0"/>
        <v>41871</v>
      </c>
      <c r="X4" s="2">
        <f t="shared" si="0"/>
        <v>41872</v>
      </c>
      <c r="Y4" s="2">
        <f t="shared" si="0"/>
        <v>41873</v>
      </c>
      <c r="Z4" s="2">
        <f t="shared" si="0"/>
        <v>41874</v>
      </c>
      <c r="AA4" s="2">
        <f t="shared" si="0"/>
        <v>41875</v>
      </c>
      <c r="AB4" s="2">
        <f t="shared" si="0"/>
        <v>41876</v>
      </c>
      <c r="AC4" s="2">
        <f t="shared" si="0"/>
        <v>41877</v>
      </c>
      <c r="AD4" s="2">
        <f t="shared" si="0"/>
        <v>41878</v>
      </c>
      <c r="AE4" s="2">
        <f t="shared" si="0"/>
        <v>41879</v>
      </c>
      <c r="AF4" s="2">
        <f t="shared" si="0"/>
        <v>41880</v>
      </c>
      <c r="AG4" s="2">
        <f t="shared" si="0"/>
        <v>41881</v>
      </c>
      <c r="AH4" s="2">
        <f t="shared" si="0"/>
        <v>41882</v>
      </c>
      <c r="AI4" s="191" t="s">
        <v>10</v>
      </c>
    </row>
    <row r="5" spans="1:35"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192"/>
    </row>
    <row r="6" spans="1:35" x14ac:dyDescent="0.25">
      <c r="A6" s="6">
        <v>1</v>
      </c>
      <c r="B6" s="23" t="s">
        <v>13</v>
      </c>
      <c r="C6" s="24" t="s">
        <v>14</v>
      </c>
      <c r="D6" s="33" t="s">
        <v>1</v>
      </c>
      <c r="E6" s="33" t="s">
        <v>1</v>
      </c>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21" t="s">
        <v>93</v>
      </c>
      <c r="AC6" s="21" t="s">
        <v>93</v>
      </c>
      <c r="AD6" s="21" t="s">
        <v>93</v>
      </c>
      <c r="AE6" s="21" t="s">
        <v>93</v>
      </c>
      <c r="AF6" s="33" t="s">
        <v>1</v>
      </c>
      <c r="AG6" s="33" t="s">
        <v>1</v>
      </c>
      <c r="AH6" s="34"/>
      <c r="AI6" s="8">
        <f t="shared" ref="AI6:AI14" si="2">COUNTIF(D6:AH6,"X")+COUNTIF(D6:AH6,"Tr")+COUNTIF(D6:AH6,"BL")</f>
        <v>22</v>
      </c>
    </row>
    <row r="7" spans="1:35" x14ac:dyDescent="0.25">
      <c r="A7" s="6">
        <v>2</v>
      </c>
      <c r="B7" s="25" t="s">
        <v>65</v>
      </c>
      <c r="C7" s="24" t="s">
        <v>66</v>
      </c>
      <c r="D7" s="33" t="s">
        <v>1</v>
      </c>
      <c r="E7" s="33"/>
      <c r="F7" s="34"/>
      <c r="G7" s="33" t="s">
        <v>1</v>
      </c>
      <c r="H7" s="57" t="s">
        <v>25</v>
      </c>
      <c r="I7" s="57" t="s">
        <v>25</v>
      </c>
      <c r="J7" s="57" t="s">
        <v>25</v>
      </c>
      <c r="K7" s="57" t="s">
        <v>25</v>
      </c>
      <c r="L7" s="33"/>
      <c r="M7" s="34"/>
      <c r="N7" s="21" t="s">
        <v>25</v>
      </c>
      <c r="O7" s="33" t="s">
        <v>1</v>
      </c>
      <c r="P7" s="33" t="s">
        <v>1</v>
      </c>
      <c r="Q7" s="33" t="s">
        <v>1</v>
      </c>
      <c r="R7" s="33" t="s">
        <v>1</v>
      </c>
      <c r="S7" s="33"/>
      <c r="T7" s="34"/>
      <c r="U7" s="33" t="s">
        <v>1</v>
      </c>
      <c r="V7" s="33" t="s">
        <v>1</v>
      </c>
      <c r="W7" s="33" t="s">
        <v>1</v>
      </c>
      <c r="X7" s="33" t="s">
        <v>1</v>
      </c>
      <c r="Y7" s="33" t="s">
        <v>1</v>
      </c>
      <c r="Z7" s="33" t="s">
        <v>1</v>
      </c>
      <c r="AA7" s="34"/>
      <c r="AB7" s="33" t="s">
        <v>1</v>
      </c>
      <c r="AC7" s="57" t="s">
        <v>25</v>
      </c>
      <c r="AD7" s="57" t="s">
        <v>25</v>
      </c>
      <c r="AE7" s="57" t="s">
        <v>25</v>
      </c>
      <c r="AF7" s="57" t="s">
        <v>25</v>
      </c>
      <c r="AG7" s="33"/>
      <c r="AH7" s="34"/>
      <c r="AI7" s="8">
        <f t="shared" si="2"/>
        <v>13</v>
      </c>
    </row>
    <row r="8" spans="1:35" x14ac:dyDescent="0.25">
      <c r="A8" s="6">
        <v>3</v>
      </c>
      <c r="B8" s="25" t="s">
        <v>68</v>
      </c>
      <c r="C8" s="24" t="s">
        <v>69</v>
      </c>
      <c r="D8" s="33" t="s">
        <v>1</v>
      </c>
      <c r="E8" s="33"/>
      <c r="F8" s="34"/>
      <c r="G8" s="33" t="s">
        <v>1</v>
      </c>
      <c r="H8" s="33" t="s">
        <v>1</v>
      </c>
      <c r="I8" s="33" t="s">
        <v>1</v>
      </c>
      <c r="J8" s="33" t="s">
        <v>1</v>
      </c>
      <c r="K8" s="33" t="s">
        <v>1</v>
      </c>
      <c r="L8" s="33"/>
      <c r="M8" s="34"/>
      <c r="N8" s="33" t="s">
        <v>1</v>
      </c>
      <c r="O8" s="33" t="s">
        <v>1</v>
      </c>
      <c r="P8" s="33" t="s">
        <v>1</v>
      </c>
      <c r="Q8" s="33" t="s">
        <v>1</v>
      </c>
      <c r="R8" s="33" t="s">
        <v>1</v>
      </c>
      <c r="S8" s="33"/>
      <c r="T8" s="34"/>
      <c r="U8" s="33" t="s">
        <v>2</v>
      </c>
      <c r="V8" s="33" t="s">
        <v>2</v>
      </c>
      <c r="W8" s="33" t="s">
        <v>2</v>
      </c>
      <c r="X8" s="33" t="s">
        <v>1</v>
      </c>
      <c r="Y8" s="33" t="s">
        <v>1</v>
      </c>
      <c r="Z8" s="33"/>
      <c r="AA8" s="34"/>
      <c r="AB8" s="33" t="s">
        <v>1</v>
      </c>
      <c r="AC8" s="33" t="s">
        <v>1</v>
      </c>
      <c r="AD8" s="33" t="s">
        <v>1</v>
      </c>
      <c r="AE8" s="33" t="s">
        <v>1</v>
      </c>
      <c r="AF8" s="33" t="s">
        <v>1</v>
      </c>
      <c r="AG8" s="33"/>
      <c r="AH8" s="7"/>
      <c r="AI8" s="8">
        <f t="shared" si="2"/>
        <v>18</v>
      </c>
    </row>
    <row r="9" spans="1:35" x14ac:dyDescent="0.25">
      <c r="A9" s="6">
        <v>4</v>
      </c>
      <c r="B9" s="25" t="s">
        <v>44</v>
      </c>
      <c r="C9" s="24" t="s">
        <v>46</v>
      </c>
      <c r="D9" s="33" t="s">
        <v>1</v>
      </c>
      <c r="E9" s="33"/>
      <c r="F9" s="34"/>
      <c r="G9" s="33" t="s">
        <v>1</v>
      </c>
      <c r="H9" s="33" t="s">
        <v>1</v>
      </c>
      <c r="I9" s="33" t="s">
        <v>1</v>
      </c>
      <c r="J9" s="33" t="s">
        <v>1</v>
      </c>
      <c r="K9" s="33" t="s">
        <v>1</v>
      </c>
      <c r="L9" s="33"/>
      <c r="M9" s="34"/>
      <c r="N9" s="33" t="s">
        <v>2</v>
      </c>
      <c r="O9" s="33" t="s">
        <v>2</v>
      </c>
      <c r="P9" s="33" t="s">
        <v>2</v>
      </c>
      <c r="Q9" s="33" t="s">
        <v>2</v>
      </c>
      <c r="R9" s="33" t="s">
        <v>2</v>
      </c>
      <c r="S9" s="33"/>
      <c r="T9" s="34"/>
      <c r="U9" s="33" t="s">
        <v>1</v>
      </c>
      <c r="V9" s="33" t="s">
        <v>1</v>
      </c>
      <c r="W9" s="33" t="s">
        <v>1</v>
      </c>
      <c r="X9" s="33" t="s">
        <v>1</v>
      </c>
      <c r="Y9" s="33" t="s">
        <v>1</v>
      </c>
      <c r="Z9" s="33"/>
      <c r="AA9" s="34"/>
      <c r="AB9" s="33" t="s">
        <v>1</v>
      </c>
      <c r="AC9" s="33" t="s">
        <v>1</v>
      </c>
      <c r="AD9" s="33" t="s">
        <v>1</v>
      </c>
      <c r="AE9" s="33" t="s">
        <v>1</v>
      </c>
      <c r="AF9" s="33" t="s">
        <v>1</v>
      </c>
      <c r="AG9" s="33"/>
      <c r="AH9" s="34"/>
      <c r="AI9" s="8">
        <f t="shared" si="2"/>
        <v>16</v>
      </c>
    </row>
    <row r="10" spans="1:35" x14ac:dyDescent="0.25">
      <c r="A10" s="6">
        <v>5</v>
      </c>
      <c r="B10" s="25" t="s">
        <v>67</v>
      </c>
      <c r="C10" s="24" t="s">
        <v>49</v>
      </c>
      <c r="D10" s="33" t="s">
        <v>1</v>
      </c>
      <c r="E10" s="33"/>
      <c r="F10" s="34"/>
      <c r="G10" s="33" t="s">
        <v>1</v>
      </c>
      <c r="H10" s="33" t="s">
        <v>1</v>
      </c>
      <c r="I10" s="33" t="s">
        <v>1</v>
      </c>
      <c r="J10" s="33" t="s">
        <v>1</v>
      </c>
      <c r="K10" s="33" t="s">
        <v>1</v>
      </c>
      <c r="L10" s="33"/>
      <c r="M10" s="34"/>
      <c r="N10" s="33" t="s">
        <v>1</v>
      </c>
      <c r="O10" s="33" t="s">
        <v>1</v>
      </c>
      <c r="P10" s="33" t="s">
        <v>1</v>
      </c>
      <c r="Q10" s="33" t="s">
        <v>1</v>
      </c>
      <c r="R10" s="33" t="s">
        <v>1</v>
      </c>
      <c r="S10" s="33"/>
      <c r="T10" s="34"/>
      <c r="U10" s="33" t="s">
        <v>1</v>
      </c>
      <c r="V10" s="33" t="s">
        <v>1</v>
      </c>
      <c r="W10" s="33" t="s">
        <v>1</v>
      </c>
      <c r="X10" s="33" t="s">
        <v>1</v>
      </c>
      <c r="Y10" s="33" t="s">
        <v>1</v>
      </c>
      <c r="Z10" s="33"/>
      <c r="AA10" s="34"/>
      <c r="AB10" s="33" t="s">
        <v>1</v>
      </c>
      <c r="AC10" s="33" t="s">
        <v>1</v>
      </c>
      <c r="AD10" s="33" t="s">
        <v>1</v>
      </c>
      <c r="AE10" s="33" t="s">
        <v>1</v>
      </c>
      <c r="AF10" s="33" t="s">
        <v>1</v>
      </c>
      <c r="AG10" s="33"/>
      <c r="AH10" s="7"/>
      <c r="AI10" s="8">
        <f t="shared" si="2"/>
        <v>21</v>
      </c>
    </row>
    <row r="11" spans="1:35" x14ac:dyDescent="0.25">
      <c r="A11" s="6">
        <v>6</v>
      </c>
      <c r="B11" s="25" t="s">
        <v>70</v>
      </c>
      <c r="C11" s="24" t="s">
        <v>71</v>
      </c>
      <c r="D11" s="33" t="s">
        <v>1</v>
      </c>
      <c r="E11" s="33" t="s">
        <v>1</v>
      </c>
      <c r="F11" s="34"/>
      <c r="G11" s="33" t="s">
        <v>1</v>
      </c>
      <c r="H11" s="33" t="s">
        <v>1</v>
      </c>
      <c r="I11" s="33" t="s">
        <v>1</v>
      </c>
      <c r="J11" s="33" t="s">
        <v>1</v>
      </c>
      <c r="K11" s="33" t="s">
        <v>1</v>
      </c>
      <c r="L11" s="33" t="s">
        <v>1</v>
      </c>
      <c r="M11" s="34"/>
      <c r="N11" s="33" t="s">
        <v>1</v>
      </c>
      <c r="O11" s="33" t="s">
        <v>1</v>
      </c>
      <c r="P11" s="33" t="s">
        <v>1</v>
      </c>
      <c r="Q11" s="33" t="s">
        <v>1</v>
      </c>
      <c r="R11" s="33" t="s">
        <v>1</v>
      </c>
      <c r="S11" s="33"/>
      <c r="T11" s="34"/>
      <c r="U11" s="33" t="s">
        <v>1</v>
      </c>
      <c r="V11" s="33" t="s">
        <v>1</v>
      </c>
      <c r="W11" s="33" t="s">
        <v>1</v>
      </c>
      <c r="X11" s="33" t="s">
        <v>1</v>
      </c>
      <c r="Y11" s="33" t="s">
        <v>1</v>
      </c>
      <c r="Z11" s="33" t="s">
        <v>1</v>
      </c>
      <c r="AA11" s="34"/>
      <c r="AB11" s="33" t="s">
        <v>1</v>
      </c>
      <c r="AC11" s="33" t="s">
        <v>1</v>
      </c>
      <c r="AD11" s="33" t="s">
        <v>1</v>
      </c>
      <c r="AE11" s="33" t="s">
        <v>1</v>
      </c>
      <c r="AF11" s="33" t="s">
        <v>1</v>
      </c>
      <c r="AG11" s="33" t="s">
        <v>1</v>
      </c>
      <c r="AH11" s="7"/>
      <c r="AI11" s="8">
        <f t="shared" si="2"/>
        <v>25</v>
      </c>
    </row>
    <row r="12" spans="1:35" x14ac:dyDescent="0.25">
      <c r="A12" s="6">
        <v>7</v>
      </c>
      <c r="B12" s="25" t="s">
        <v>72</v>
      </c>
      <c r="C12" s="24" t="s">
        <v>73</v>
      </c>
      <c r="D12" s="33" t="s">
        <v>1</v>
      </c>
      <c r="E12" s="33" t="s">
        <v>1</v>
      </c>
      <c r="F12" s="34"/>
      <c r="G12" s="33" t="s">
        <v>1</v>
      </c>
      <c r="H12" s="33" t="s">
        <v>1</v>
      </c>
      <c r="I12" s="33" t="s">
        <v>1</v>
      </c>
      <c r="J12" s="33" t="s">
        <v>1</v>
      </c>
      <c r="K12" s="33" t="s">
        <v>1</v>
      </c>
      <c r="L12" s="33"/>
      <c r="M12" s="34"/>
      <c r="N12" s="33" t="s">
        <v>39</v>
      </c>
      <c r="O12" s="33" t="s">
        <v>39</v>
      </c>
      <c r="P12" s="33" t="s">
        <v>39</v>
      </c>
      <c r="Q12" s="33" t="s">
        <v>39</v>
      </c>
      <c r="R12" s="33" t="s">
        <v>39</v>
      </c>
      <c r="S12" s="33"/>
      <c r="T12" s="34"/>
      <c r="U12" s="33" t="s">
        <v>1</v>
      </c>
      <c r="V12" s="33" t="s">
        <v>1</v>
      </c>
      <c r="W12" s="33" t="s">
        <v>1</v>
      </c>
      <c r="X12" s="33" t="s">
        <v>1</v>
      </c>
      <c r="Y12" s="33" t="s">
        <v>1</v>
      </c>
      <c r="Z12" s="33" t="s">
        <v>1</v>
      </c>
      <c r="AA12" s="34"/>
      <c r="AB12" s="33" t="s">
        <v>1</v>
      </c>
      <c r="AC12" s="33" t="s">
        <v>1</v>
      </c>
      <c r="AD12" s="33" t="s">
        <v>1</v>
      </c>
      <c r="AE12" s="33" t="s">
        <v>1</v>
      </c>
      <c r="AF12" s="33" t="s">
        <v>1</v>
      </c>
      <c r="AG12" s="33"/>
      <c r="AH12" s="7"/>
      <c r="AI12" s="8">
        <f t="shared" si="2"/>
        <v>18</v>
      </c>
    </row>
    <row r="13" spans="1:35" x14ac:dyDescent="0.25">
      <c r="A13" s="6">
        <v>8</v>
      </c>
      <c r="B13" s="25" t="s">
        <v>74</v>
      </c>
      <c r="C13" s="24" t="s">
        <v>75</v>
      </c>
      <c r="D13" s="33" t="s">
        <v>1</v>
      </c>
      <c r="E13" s="33" t="s">
        <v>1</v>
      </c>
      <c r="F13" s="34"/>
      <c r="G13" s="33" t="s">
        <v>1</v>
      </c>
      <c r="H13" s="33" t="s">
        <v>1</v>
      </c>
      <c r="I13" s="33" t="s">
        <v>1</v>
      </c>
      <c r="J13" s="33" t="s">
        <v>1</v>
      </c>
      <c r="K13" s="33" t="s">
        <v>1</v>
      </c>
      <c r="L13" s="33" t="s">
        <v>1</v>
      </c>
      <c r="M13" s="34"/>
      <c r="N13" s="33" t="s">
        <v>1</v>
      </c>
      <c r="O13" s="33" t="s">
        <v>1</v>
      </c>
      <c r="P13" s="33" t="s">
        <v>1</v>
      </c>
      <c r="Q13" s="33" t="s">
        <v>1</v>
      </c>
      <c r="R13" s="33" t="s">
        <v>1</v>
      </c>
      <c r="S13" s="33" t="s">
        <v>1</v>
      </c>
      <c r="T13" s="34"/>
      <c r="U13" s="33" t="s">
        <v>1</v>
      </c>
      <c r="V13" s="33" t="s">
        <v>1</v>
      </c>
      <c r="W13" s="33" t="s">
        <v>1</v>
      </c>
      <c r="X13" s="33" t="s">
        <v>1</v>
      </c>
      <c r="Y13" s="33" t="s">
        <v>1</v>
      </c>
      <c r="Z13" s="33" t="s">
        <v>1</v>
      </c>
      <c r="AA13" s="34"/>
      <c r="AB13" s="33" t="s">
        <v>1</v>
      </c>
      <c r="AC13" s="33" t="s">
        <v>1</v>
      </c>
      <c r="AD13" s="33" t="s">
        <v>1</v>
      </c>
      <c r="AE13" s="33" t="s">
        <v>1</v>
      </c>
      <c r="AF13" s="33" t="s">
        <v>1</v>
      </c>
      <c r="AG13" s="33" t="s">
        <v>1</v>
      </c>
      <c r="AH13" s="7"/>
      <c r="AI13" s="8">
        <f t="shared" si="2"/>
        <v>26</v>
      </c>
    </row>
    <row r="14" spans="1:35" x14ac:dyDescent="0.25">
      <c r="A14" s="6">
        <v>9</v>
      </c>
      <c r="B14" s="25" t="s">
        <v>48</v>
      </c>
      <c r="C14" s="24" t="s">
        <v>49</v>
      </c>
      <c r="D14" s="33" t="s">
        <v>1</v>
      </c>
      <c r="E14" s="33" t="s">
        <v>1</v>
      </c>
      <c r="F14" s="34"/>
      <c r="G14" s="33" t="s">
        <v>1</v>
      </c>
      <c r="H14" s="33" t="s">
        <v>1</v>
      </c>
      <c r="I14" s="33" t="s">
        <v>1</v>
      </c>
      <c r="J14" s="33" t="s">
        <v>1</v>
      </c>
      <c r="K14" s="33" t="s">
        <v>1</v>
      </c>
      <c r="L14" s="33" t="s">
        <v>1</v>
      </c>
      <c r="M14" s="34"/>
      <c r="N14" s="33" t="s">
        <v>1</v>
      </c>
      <c r="O14" s="33" t="s">
        <v>1</v>
      </c>
      <c r="P14" s="33" t="s">
        <v>1</v>
      </c>
      <c r="Q14" s="33" t="s">
        <v>1</v>
      </c>
      <c r="R14" s="33" t="s">
        <v>1</v>
      </c>
      <c r="S14" s="33" t="s">
        <v>1</v>
      </c>
      <c r="T14" s="34"/>
      <c r="U14" s="33" t="s">
        <v>1</v>
      </c>
      <c r="V14" s="33" t="s">
        <v>1</v>
      </c>
      <c r="W14" s="33" t="s">
        <v>1</v>
      </c>
      <c r="X14" s="33" t="s">
        <v>1</v>
      </c>
      <c r="Y14" s="33" t="s">
        <v>1</v>
      </c>
      <c r="Z14" s="33" t="s">
        <v>1</v>
      </c>
      <c r="AA14" s="34"/>
      <c r="AB14" s="33" t="s">
        <v>1</v>
      </c>
      <c r="AC14" s="33" t="s">
        <v>1</v>
      </c>
      <c r="AD14" s="33" t="s">
        <v>1</v>
      </c>
      <c r="AE14" s="33" t="s">
        <v>1</v>
      </c>
      <c r="AF14" s="33" t="s">
        <v>1</v>
      </c>
      <c r="AG14" s="33" t="s">
        <v>1</v>
      </c>
      <c r="AH14" s="34"/>
      <c r="AI14" s="8">
        <f t="shared" si="2"/>
        <v>26</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46"/>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83" t="s">
        <v>92</v>
      </c>
      <c r="V19" s="183"/>
      <c r="W19" s="183"/>
      <c r="X19" s="183"/>
      <c r="Y19" s="183"/>
      <c r="Z19" s="183"/>
      <c r="AA19" s="17"/>
      <c r="AB19" s="21" t="s">
        <v>93</v>
      </c>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60</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8">
    <mergeCell ref="A1:H1"/>
    <mergeCell ref="A2:H2"/>
    <mergeCell ref="T2:V2"/>
    <mergeCell ref="R2:S2"/>
    <mergeCell ref="M2:O2"/>
    <mergeCell ref="J1:X1"/>
    <mergeCell ref="A4:A5"/>
    <mergeCell ref="B4:C4"/>
    <mergeCell ref="AI4:AI5"/>
    <mergeCell ref="L18:Q18"/>
    <mergeCell ref="U16:Z16"/>
    <mergeCell ref="U17:Z17"/>
    <mergeCell ref="U18:Z18"/>
    <mergeCell ref="AE16:AI16"/>
    <mergeCell ref="AE17:AI17"/>
    <mergeCell ref="C16:H16"/>
    <mergeCell ref="C17:H17"/>
    <mergeCell ref="L16:Q16"/>
    <mergeCell ref="L17:Q17"/>
    <mergeCell ref="AE18:AI18"/>
    <mergeCell ref="W21:AC21"/>
    <mergeCell ref="V20:AD20"/>
    <mergeCell ref="W25:AC25"/>
    <mergeCell ref="C18:H18"/>
    <mergeCell ref="C19:H19"/>
    <mergeCell ref="C21:H21"/>
    <mergeCell ref="C25:H25"/>
    <mergeCell ref="U19:Z19"/>
  </mergeCells>
  <phoneticPr fontId="3" type="noConversion"/>
  <printOptions horizontalCentered="1"/>
  <pageMargins left="0.5" right="0.5" top="0.5" bottom="0.5" header="0.5" footer="0.5"/>
  <pageSetup paperSize="9" scale="9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I25"/>
  <sheetViews>
    <sheetView topLeftCell="B1" workbookViewId="0">
      <selection activeCell="V20" sqref="V20:AD2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9</v>
      </c>
      <c r="Q2" s="31"/>
      <c r="R2" s="189" t="s">
        <v>8</v>
      </c>
      <c r="S2" s="189"/>
      <c r="T2" s="189">
        <v>2014</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41883</v>
      </c>
      <c r="E4" s="2">
        <f t="shared" ref="E4:AH4" si="0">D4+1</f>
        <v>41884</v>
      </c>
      <c r="F4" s="2">
        <f t="shared" si="0"/>
        <v>41885</v>
      </c>
      <c r="G4" s="2">
        <f t="shared" si="0"/>
        <v>41886</v>
      </c>
      <c r="H4" s="2">
        <f t="shared" si="0"/>
        <v>41887</v>
      </c>
      <c r="I4" s="2">
        <f t="shared" si="0"/>
        <v>41888</v>
      </c>
      <c r="J4" s="2">
        <f t="shared" si="0"/>
        <v>41889</v>
      </c>
      <c r="K4" s="2">
        <f t="shared" si="0"/>
        <v>41890</v>
      </c>
      <c r="L4" s="2">
        <f t="shared" si="0"/>
        <v>41891</v>
      </c>
      <c r="M4" s="2">
        <f t="shared" si="0"/>
        <v>41892</v>
      </c>
      <c r="N4" s="2">
        <f t="shared" si="0"/>
        <v>41893</v>
      </c>
      <c r="O4" s="2">
        <f t="shared" si="0"/>
        <v>41894</v>
      </c>
      <c r="P4" s="2">
        <f t="shared" si="0"/>
        <v>41895</v>
      </c>
      <c r="Q4" s="2">
        <f t="shared" si="0"/>
        <v>41896</v>
      </c>
      <c r="R4" s="2">
        <f t="shared" si="0"/>
        <v>41897</v>
      </c>
      <c r="S4" s="2">
        <f t="shared" si="0"/>
        <v>41898</v>
      </c>
      <c r="T4" s="2">
        <f t="shared" si="0"/>
        <v>41899</v>
      </c>
      <c r="U4" s="2">
        <f t="shared" si="0"/>
        <v>41900</v>
      </c>
      <c r="V4" s="2">
        <f t="shared" si="0"/>
        <v>41901</v>
      </c>
      <c r="W4" s="2">
        <f t="shared" si="0"/>
        <v>41902</v>
      </c>
      <c r="X4" s="2">
        <f t="shared" si="0"/>
        <v>41903</v>
      </c>
      <c r="Y4" s="2">
        <f t="shared" si="0"/>
        <v>41904</v>
      </c>
      <c r="Z4" s="2">
        <f t="shared" si="0"/>
        <v>41905</v>
      </c>
      <c r="AA4" s="2">
        <f t="shared" si="0"/>
        <v>41906</v>
      </c>
      <c r="AB4" s="2">
        <f t="shared" si="0"/>
        <v>41907</v>
      </c>
      <c r="AC4" s="2">
        <f t="shared" si="0"/>
        <v>41908</v>
      </c>
      <c r="AD4" s="2">
        <f t="shared" si="0"/>
        <v>41909</v>
      </c>
      <c r="AE4" s="2">
        <f t="shared" si="0"/>
        <v>41910</v>
      </c>
      <c r="AF4" s="2">
        <f t="shared" si="0"/>
        <v>41911</v>
      </c>
      <c r="AG4" s="2">
        <f t="shared" si="0"/>
        <v>41912</v>
      </c>
      <c r="AH4" s="2">
        <f t="shared" si="0"/>
        <v>41913</v>
      </c>
      <c r="AI4" s="191" t="s">
        <v>10</v>
      </c>
    </row>
    <row r="5" spans="1:35" x14ac:dyDescent="0.25">
      <c r="A5" s="187"/>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192"/>
    </row>
    <row r="6" spans="1:35" x14ac:dyDescent="0.25">
      <c r="A6" s="6">
        <v>1</v>
      </c>
      <c r="B6" s="23" t="s">
        <v>13</v>
      </c>
      <c r="C6" s="24" t="s">
        <v>14</v>
      </c>
      <c r="D6" s="33" t="s">
        <v>1</v>
      </c>
      <c r="E6" s="46"/>
      <c r="F6" s="33" t="s">
        <v>1</v>
      </c>
      <c r="G6" s="33" t="s">
        <v>1</v>
      </c>
      <c r="H6" s="33" t="s">
        <v>1</v>
      </c>
      <c r="I6" s="33" t="s">
        <v>1</v>
      </c>
      <c r="J6" s="34"/>
      <c r="K6" s="33" t="s">
        <v>1</v>
      </c>
      <c r="L6" s="33" t="s">
        <v>1</v>
      </c>
      <c r="M6" s="33" t="s">
        <v>1</v>
      </c>
      <c r="N6" s="33" t="s">
        <v>1</v>
      </c>
      <c r="O6" s="33" t="s">
        <v>1</v>
      </c>
      <c r="P6" s="33" t="s">
        <v>1</v>
      </c>
      <c r="Q6" s="34"/>
      <c r="R6" s="33" t="s">
        <v>1</v>
      </c>
      <c r="S6" s="33" t="s">
        <v>1</v>
      </c>
      <c r="T6" s="33" t="s">
        <v>1</v>
      </c>
      <c r="U6" s="33" t="s">
        <v>1</v>
      </c>
      <c r="V6" s="33" t="s">
        <v>1</v>
      </c>
      <c r="W6" s="33" t="s">
        <v>1</v>
      </c>
      <c r="X6" s="34"/>
      <c r="Y6" s="33" t="s">
        <v>1</v>
      </c>
      <c r="Z6" s="33" t="s">
        <v>1</v>
      </c>
      <c r="AA6" s="33" t="s">
        <v>1</v>
      </c>
      <c r="AB6" s="33" t="s">
        <v>1</v>
      </c>
      <c r="AC6" s="33" t="s">
        <v>1</v>
      </c>
      <c r="AD6" s="33" t="s">
        <v>1</v>
      </c>
      <c r="AE6" s="34"/>
      <c r="AF6" s="33" t="s">
        <v>1</v>
      </c>
      <c r="AG6" s="33" t="s">
        <v>1</v>
      </c>
      <c r="AH6" s="33"/>
      <c r="AI6" s="8">
        <f t="shared" ref="AI6:AI14" si="2">COUNTIF(D6:AH6,"X")+COUNTIF(D6:AH6,"Tr")+COUNTIF(D6:AH6,"BL")</f>
        <v>25</v>
      </c>
    </row>
    <row r="7" spans="1:35" x14ac:dyDescent="0.25">
      <c r="A7" s="6">
        <v>2</v>
      </c>
      <c r="B7" s="25" t="s">
        <v>65</v>
      </c>
      <c r="C7" s="24" t="s">
        <v>66</v>
      </c>
      <c r="D7" s="33" t="s">
        <v>25</v>
      </c>
      <c r="E7" s="46"/>
      <c r="F7" s="33" t="s">
        <v>1</v>
      </c>
      <c r="G7" s="33" t="s">
        <v>1</v>
      </c>
      <c r="H7" s="33" t="s">
        <v>1</v>
      </c>
      <c r="I7" s="33"/>
      <c r="J7" s="34"/>
      <c r="K7" s="33" t="s">
        <v>1</v>
      </c>
      <c r="L7" s="33" t="s">
        <v>1</v>
      </c>
      <c r="M7" s="33" t="s">
        <v>1</v>
      </c>
      <c r="N7" s="33" t="s">
        <v>1</v>
      </c>
      <c r="O7" s="33" t="s">
        <v>1</v>
      </c>
      <c r="P7" s="33" t="s">
        <v>1</v>
      </c>
      <c r="Q7" s="34"/>
      <c r="R7" s="33" t="s">
        <v>1</v>
      </c>
      <c r="S7" s="33" t="s">
        <v>25</v>
      </c>
      <c r="T7" s="33" t="s">
        <v>25</v>
      </c>
      <c r="U7" s="33" t="s">
        <v>25</v>
      </c>
      <c r="V7" s="33" t="s">
        <v>25</v>
      </c>
      <c r="W7" s="33"/>
      <c r="X7" s="34"/>
      <c r="Y7" s="33" t="s">
        <v>25</v>
      </c>
      <c r="Z7" s="33" t="s">
        <v>1</v>
      </c>
      <c r="AA7" s="33" t="s">
        <v>1</v>
      </c>
      <c r="AB7" s="33" t="s">
        <v>1</v>
      </c>
      <c r="AC7" s="33" t="s">
        <v>1</v>
      </c>
      <c r="AD7" s="33" t="s">
        <v>1</v>
      </c>
      <c r="AE7" s="34"/>
      <c r="AF7" s="33" t="s">
        <v>1</v>
      </c>
      <c r="AG7" s="33" t="s">
        <v>1</v>
      </c>
      <c r="AH7" s="33"/>
      <c r="AI7" s="8">
        <f t="shared" si="2"/>
        <v>17</v>
      </c>
    </row>
    <row r="8" spans="1:35" x14ac:dyDescent="0.25">
      <c r="A8" s="6">
        <v>3</v>
      </c>
      <c r="B8" s="25" t="s">
        <v>68</v>
      </c>
      <c r="C8" s="24" t="s">
        <v>69</v>
      </c>
      <c r="D8" s="33" t="s">
        <v>1</v>
      </c>
      <c r="E8" s="46"/>
      <c r="F8" s="33" t="s">
        <v>1</v>
      </c>
      <c r="G8" s="33" t="s">
        <v>1</v>
      </c>
      <c r="H8" s="33" t="s">
        <v>1</v>
      </c>
      <c r="I8" s="33" t="s">
        <v>1</v>
      </c>
      <c r="J8" s="34"/>
      <c r="K8" s="33" t="s">
        <v>1</v>
      </c>
      <c r="L8" s="33" t="s">
        <v>1</v>
      </c>
      <c r="M8" s="33" t="s">
        <v>1</v>
      </c>
      <c r="N8" s="33" t="s">
        <v>1</v>
      </c>
      <c r="O8" s="33" t="s">
        <v>1</v>
      </c>
      <c r="P8" s="33" t="s">
        <v>1</v>
      </c>
      <c r="Q8" s="34"/>
      <c r="R8" s="33" t="s">
        <v>1</v>
      </c>
      <c r="S8" s="33" t="s">
        <v>1</v>
      </c>
      <c r="T8" s="33" t="s">
        <v>1</v>
      </c>
      <c r="U8" s="33" t="s">
        <v>1</v>
      </c>
      <c r="V8" s="33" t="s">
        <v>1</v>
      </c>
      <c r="W8" s="33" t="s">
        <v>1</v>
      </c>
      <c r="X8" s="34"/>
      <c r="Y8" s="33" t="s">
        <v>1</v>
      </c>
      <c r="Z8" s="33" t="s">
        <v>1</v>
      </c>
      <c r="AA8" s="33" t="s">
        <v>1</v>
      </c>
      <c r="AB8" s="33" t="s">
        <v>1</v>
      </c>
      <c r="AC8" s="33" t="s">
        <v>1</v>
      </c>
      <c r="AD8" s="33" t="s">
        <v>1</v>
      </c>
      <c r="AE8" s="34"/>
      <c r="AF8" s="33" t="s">
        <v>1</v>
      </c>
      <c r="AG8" s="33" t="s">
        <v>1</v>
      </c>
      <c r="AH8" s="33"/>
      <c r="AI8" s="8">
        <f t="shared" si="2"/>
        <v>25</v>
      </c>
    </row>
    <row r="9" spans="1:35" x14ac:dyDescent="0.25">
      <c r="A9" s="6">
        <v>4</v>
      </c>
      <c r="B9" s="25" t="s">
        <v>44</v>
      </c>
      <c r="C9" s="24" t="s">
        <v>46</v>
      </c>
      <c r="D9" s="33" t="s">
        <v>1</v>
      </c>
      <c r="E9" s="46"/>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33" t="s">
        <v>1</v>
      </c>
      <c r="Z9" s="33" t="s">
        <v>1</v>
      </c>
      <c r="AA9" s="33" t="s">
        <v>1</v>
      </c>
      <c r="AB9" s="33" t="s">
        <v>1</v>
      </c>
      <c r="AC9" s="33" t="s">
        <v>1</v>
      </c>
      <c r="AD9" s="33"/>
      <c r="AE9" s="34"/>
      <c r="AF9" s="33" t="s">
        <v>1</v>
      </c>
      <c r="AG9" s="33" t="s">
        <v>1</v>
      </c>
      <c r="AH9" s="33"/>
      <c r="AI9" s="8">
        <f t="shared" si="2"/>
        <v>21</v>
      </c>
    </row>
    <row r="10" spans="1:35" x14ac:dyDescent="0.25">
      <c r="A10" s="6">
        <v>5</v>
      </c>
      <c r="B10" s="25" t="s">
        <v>67</v>
      </c>
      <c r="C10" s="24" t="s">
        <v>49</v>
      </c>
      <c r="D10" s="33" t="s">
        <v>1</v>
      </c>
      <c r="E10" s="46"/>
      <c r="F10" s="33" t="s">
        <v>1</v>
      </c>
      <c r="G10" s="33" t="s">
        <v>1</v>
      </c>
      <c r="H10" s="33" t="s">
        <v>1</v>
      </c>
      <c r="I10" s="33"/>
      <c r="J10" s="34"/>
      <c r="K10" s="33" t="s">
        <v>1</v>
      </c>
      <c r="L10" s="33" t="s">
        <v>1</v>
      </c>
      <c r="M10" s="33" t="s">
        <v>1</v>
      </c>
      <c r="N10" s="33" t="s">
        <v>1</v>
      </c>
      <c r="O10" s="33" t="s">
        <v>1</v>
      </c>
      <c r="P10" s="33"/>
      <c r="Q10" s="34"/>
      <c r="R10" s="33" t="s">
        <v>1</v>
      </c>
      <c r="S10" s="33" t="s">
        <v>1</v>
      </c>
      <c r="T10" s="33" t="s">
        <v>1</v>
      </c>
      <c r="U10" s="33" t="s">
        <v>1</v>
      </c>
      <c r="V10" s="33" t="s">
        <v>1</v>
      </c>
      <c r="W10" s="33"/>
      <c r="X10" s="34"/>
      <c r="Y10" s="33" t="s">
        <v>1</v>
      </c>
      <c r="Z10" s="33" t="s">
        <v>1</v>
      </c>
      <c r="AA10" s="33" t="s">
        <v>1</v>
      </c>
      <c r="AB10" s="33" t="s">
        <v>1</v>
      </c>
      <c r="AC10" s="33" t="s">
        <v>1</v>
      </c>
      <c r="AD10" s="33"/>
      <c r="AE10" s="34"/>
      <c r="AF10" s="33" t="s">
        <v>1</v>
      </c>
      <c r="AG10" s="33" t="s">
        <v>1</v>
      </c>
      <c r="AH10" s="33"/>
      <c r="AI10" s="8">
        <f t="shared" si="2"/>
        <v>21</v>
      </c>
    </row>
    <row r="11" spans="1:35" x14ac:dyDescent="0.25">
      <c r="A11" s="6">
        <v>6</v>
      </c>
      <c r="B11" s="25" t="s">
        <v>70</v>
      </c>
      <c r="C11" s="24" t="s">
        <v>71</v>
      </c>
      <c r="D11" s="33" t="s">
        <v>1</v>
      </c>
      <c r="E11" s="46"/>
      <c r="F11" s="33" t="s">
        <v>1</v>
      </c>
      <c r="G11" s="33" t="s">
        <v>1</v>
      </c>
      <c r="H11" s="33" t="s">
        <v>1</v>
      </c>
      <c r="I11" s="33" t="s">
        <v>1</v>
      </c>
      <c r="J11" s="34"/>
      <c r="K11" s="33" t="s">
        <v>1</v>
      </c>
      <c r="L11" s="33" t="s">
        <v>1</v>
      </c>
      <c r="M11" s="33" t="s">
        <v>1</v>
      </c>
      <c r="N11" s="33" t="s">
        <v>1</v>
      </c>
      <c r="O11" s="33" t="s">
        <v>1</v>
      </c>
      <c r="P11" s="33" t="s">
        <v>1</v>
      </c>
      <c r="Q11" s="34"/>
      <c r="R11" s="33" t="s">
        <v>1</v>
      </c>
      <c r="S11" s="33" t="s">
        <v>1</v>
      </c>
      <c r="T11" s="33" t="s">
        <v>1</v>
      </c>
      <c r="U11" s="33" t="s">
        <v>1</v>
      </c>
      <c r="V11" s="33" t="s">
        <v>1</v>
      </c>
      <c r="W11" s="33" t="s">
        <v>1</v>
      </c>
      <c r="X11" s="34"/>
      <c r="Y11" s="33" t="s">
        <v>1</v>
      </c>
      <c r="Z11" s="33" t="s">
        <v>1</v>
      </c>
      <c r="AA11" s="33" t="s">
        <v>1</v>
      </c>
      <c r="AB11" s="33" t="s">
        <v>1</v>
      </c>
      <c r="AC11" s="33" t="s">
        <v>1</v>
      </c>
      <c r="AD11" s="33" t="s">
        <v>1</v>
      </c>
      <c r="AE11" s="34"/>
      <c r="AF11" s="33" t="s">
        <v>1</v>
      </c>
      <c r="AG11" s="33" t="s">
        <v>1</v>
      </c>
      <c r="AH11" s="33"/>
      <c r="AI11" s="8">
        <f t="shared" si="2"/>
        <v>25</v>
      </c>
    </row>
    <row r="12" spans="1:35" x14ac:dyDescent="0.25">
      <c r="A12" s="6">
        <v>7</v>
      </c>
      <c r="B12" s="25" t="s">
        <v>72</v>
      </c>
      <c r="C12" s="24" t="s">
        <v>73</v>
      </c>
      <c r="D12" s="33" t="s">
        <v>1</v>
      </c>
      <c r="E12" s="46"/>
      <c r="F12" s="33" t="s">
        <v>1</v>
      </c>
      <c r="G12" s="33" t="s">
        <v>1</v>
      </c>
      <c r="H12" s="33" t="s">
        <v>1</v>
      </c>
      <c r="I12" s="33"/>
      <c r="J12" s="34"/>
      <c r="K12" s="33" t="s">
        <v>1</v>
      </c>
      <c r="L12" s="33" t="s">
        <v>1</v>
      </c>
      <c r="M12" s="33" t="s">
        <v>1</v>
      </c>
      <c r="N12" s="33" t="s">
        <v>1</v>
      </c>
      <c r="O12" s="33" t="s">
        <v>1</v>
      </c>
      <c r="P12" s="33"/>
      <c r="Q12" s="34"/>
      <c r="R12" s="33" t="s">
        <v>1</v>
      </c>
      <c r="S12" s="33" t="s">
        <v>1</v>
      </c>
      <c r="T12" s="33" t="s">
        <v>1</v>
      </c>
      <c r="U12" s="33" t="s">
        <v>1</v>
      </c>
      <c r="V12" s="33" t="s">
        <v>1</v>
      </c>
      <c r="W12" s="33"/>
      <c r="X12" s="34"/>
      <c r="Y12" s="33" t="s">
        <v>1</v>
      </c>
      <c r="Z12" s="33" t="s">
        <v>1</v>
      </c>
      <c r="AA12" s="33" t="s">
        <v>1</v>
      </c>
      <c r="AB12" s="33" t="s">
        <v>1</v>
      </c>
      <c r="AC12" s="33" t="s">
        <v>1</v>
      </c>
      <c r="AD12" s="33"/>
      <c r="AE12" s="34"/>
      <c r="AF12" s="33" t="s">
        <v>1</v>
      </c>
      <c r="AG12" s="33" t="s">
        <v>1</v>
      </c>
      <c r="AH12" s="33"/>
      <c r="AI12" s="8">
        <f t="shared" si="2"/>
        <v>21</v>
      </c>
    </row>
    <row r="13" spans="1:35" x14ac:dyDescent="0.25">
      <c r="A13" s="6">
        <v>8</v>
      </c>
      <c r="B13" s="25" t="s">
        <v>74</v>
      </c>
      <c r="C13" s="24" t="s">
        <v>75</v>
      </c>
      <c r="D13" s="33" t="s">
        <v>2</v>
      </c>
      <c r="E13" s="46"/>
      <c r="F13" s="33" t="s">
        <v>2</v>
      </c>
      <c r="G13" s="33" t="s">
        <v>2</v>
      </c>
      <c r="H13" s="33" t="s">
        <v>2</v>
      </c>
      <c r="I13" s="33" t="s">
        <v>2</v>
      </c>
      <c r="J13" s="34"/>
      <c r="K13" s="33" t="s">
        <v>1</v>
      </c>
      <c r="L13" s="33" t="s">
        <v>1</v>
      </c>
      <c r="M13" s="33" t="s">
        <v>1</v>
      </c>
      <c r="N13" s="33" t="s">
        <v>1</v>
      </c>
      <c r="O13" s="33" t="s">
        <v>1</v>
      </c>
      <c r="P13" s="33" t="s">
        <v>1</v>
      </c>
      <c r="Q13" s="34"/>
      <c r="R13" s="33" t="s">
        <v>1</v>
      </c>
      <c r="S13" s="33" t="s">
        <v>1</v>
      </c>
      <c r="T13" s="33" t="s">
        <v>1</v>
      </c>
      <c r="U13" s="33" t="s">
        <v>1</v>
      </c>
      <c r="V13" s="33" t="s">
        <v>1</v>
      </c>
      <c r="W13" s="33" t="s">
        <v>1</v>
      </c>
      <c r="X13" s="34"/>
      <c r="Y13" s="33" t="s">
        <v>1</v>
      </c>
      <c r="Z13" s="33" t="s">
        <v>1</v>
      </c>
      <c r="AA13" s="33" t="s">
        <v>1</v>
      </c>
      <c r="AB13" s="33" t="s">
        <v>1</v>
      </c>
      <c r="AC13" s="33" t="s">
        <v>1</v>
      </c>
      <c r="AD13" s="33" t="s">
        <v>1</v>
      </c>
      <c r="AE13" s="34"/>
      <c r="AF13" s="33" t="s">
        <v>1</v>
      </c>
      <c r="AG13" s="33" t="s">
        <v>1</v>
      </c>
      <c r="AH13" s="33"/>
      <c r="AI13" s="8">
        <f t="shared" si="2"/>
        <v>20</v>
      </c>
    </row>
    <row r="14" spans="1:35" x14ac:dyDescent="0.25">
      <c r="A14" s="6">
        <v>9</v>
      </c>
      <c r="B14" s="25" t="s">
        <v>48</v>
      </c>
      <c r="C14" s="24" t="s">
        <v>49</v>
      </c>
      <c r="D14" s="33" t="s">
        <v>1</v>
      </c>
      <c r="E14" s="46"/>
      <c r="F14" s="33" t="s">
        <v>1</v>
      </c>
      <c r="G14" s="33" t="s">
        <v>1</v>
      </c>
      <c r="H14" s="33" t="s">
        <v>1</v>
      </c>
      <c r="I14" s="33" t="s">
        <v>1</v>
      </c>
      <c r="J14" s="34"/>
      <c r="K14" s="33" t="s">
        <v>1</v>
      </c>
      <c r="L14" s="33" t="s">
        <v>1</v>
      </c>
      <c r="M14" s="33" t="s">
        <v>1</v>
      </c>
      <c r="N14" s="33" t="s">
        <v>1</v>
      </c>
      <c r="O14" s="33" t="s">
        <v>1</v>
      </c>
      <c r="P14" s="33" t="s">
        <v>1</v>
      </c>
      <c r="Q14" s="34"/>
      <c r="R14" s="33" t="s">
        <v>1</v>
      </c>
      <c r="S14" s="33" t="s">
        <v>1</v>
      </c>
      <c r="T14" s="33" t="s">
        <v>1</v>
      </c>
      <c r="U14" s="33" t="s">
        <v>1</v>
      </c>
      <c r="V14" s="33" t="s">
        <v>1</v>
      </c>
      <c r="W14" s="33" t="s">
        <v>1</v>
      </c>
      <c r="X14" s="34"/>
      <c r="Y14" s="33" t="s">
        <v>1</v>
      </c>
      <c r="Z14" s="33" t="s">
        <v>1</v>
      </c>
      <c r="AA14" s="33" t="s">
        <v>1</v>
      </c>
      <c r="AB14" s="33" t="s">
        <v>1</v>
      </c>
      <c r="AC14" s="33" t="s">
        <v>1</v>
      </c>
      <c r="AD14" s="33" t="s">
        <v>1</v>
      </c>
      <c r="AE14" s="34"/>
      <c r="AF14" s="33" t="s">
        <v>1</v>
      </c>
      <c r="AG14" s="33" t="s">
        <v>1</v>
      </c>
      <c r="AH14" s="33"/>
      <c r="AI14" s="8">
        <f t="shared" si="2"/>
        <v>25</v>
      </c>
    </row>
    <row r="15" spans="1:35" x14ac:dyDescent="0.25">
      <c r="A15" s="11"/>
      <c r="B15" s="12"/>
      <c r="C15" s="12"/>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4"/>
    </row>
    <row r="16" spans="1:35" x14ac:dyDescent="0.25">
      <c r="A16" s="15"/>
      <c r="B16" s="16" t="s">
        <v>47</v>
      </c>
      <c r="C16" s="183" t="s">
        <v>15</v>
      </c>
      <c r="D16" s="183"/>
      <c r="E16" s="183"/>
      <c r="F16" s="183"/>
      <c r="G16" s="183"/>
      <c r="H16" s="183"/>
      <c r="I16" s="17" t="s">
        <v>1</v>
      </c>
      <c r="J16" s="17"/>
      <c r="K16" s="17"/>
      <c r="L16" s="183" t="s">
        <v>16</v>
      </c>
      <c r="M16" s="183"/>
      <c r="N16" s="183"/>
      <c r="O16" s="183"/>
      <c r="P16" s="183"/>
      <c r="Q16" s="183"/>
      <c r="R16" s="17" t="s">
        <v>2</v>
      </c>
      <c r="S16" s="17"/>
      <c r="T16" s="17"/>
      <c r="U16" s="183" t="s">
        <v>17</v>
      </c>
      <c r="V16" s="183"/>
      <c r="W16" s="183"/>
      <c r="X16" s="183"/>
      <c r="Y16" s="183"/>
      <c r="Z16" s="183"/>
      <c r="AA16" s="17"/>
      <c r="AB16" s="17" t="s">
        <v>39</v>
      </c>
      <c r="AC16" s="17"/>
      <c r="AD16" s="17"/>
      <c r="AE16" s="183" t="s">
        <v>18</v>
      </c>
      <c r="AF16" s="183"/>
      <c r="AG16" s="183"/>
      <c r="AH16" s="183"/>
      <c r="AI16" s="183"/>
    </row>
    <row r="17" spans="1:35" x14ac:dyDescent="0.25">
      <c r="A17" s="17"/>
      <c r="B17" s="17"/>
      <c r="C17" s="183" t="s">
        <v>19</v>
      </c>
      <c r="D17" s="183"/>
      <c r="E17" s="183"/>
      <c r="F17" s="183"/>
      <c r="G17" s="183"/>
      <c r="H17" s="183"/>
      <c r="I17" s="17" t="s">
        <v>3</v>
      </c>
      <c r="J17" s="17"/>
      <c r="K17" s="17"/>
      <c r="L17" s="183" t="s">
        <v>20</v>
      </c>
      <c r="M17" s="183"/>
      <c r="N17" s="183"/>
      <c r="O17" s="183"/>
      <c r="P17" s="183"/>
      <c r="Q17" s="183"/>
      <c r="R17" s="17" t="s">
        <v>4</v>
      </c>
      <c r="S17" s="17"/>
      <c r="T17" s="17"/>
      <c r="U17" s="183" t="s">
        <v>21</v>
      </c>
      <c r="V17" s="183"/>
      <c r="W17" s="183"/>
      <c r="X17" s="183"/>
      <c r="Y17" s="183"/>
      <c r="Z17" s="183"/>
      <c r="AA17" s="17"/>
      <c r="AB17" s="17" t="s">
        <v>5</v>
      </c>
      <c r="AC17" s="17"/>
      <c r="AD17" s="17"/>
      <c r="AE17" s="183" t="s">
        <v>22</v>
      </c>
      <c r="AF17" s="183"/>
      <c r="AG17" s="183"/>
      <c r="AH17" s="183"/>
      <c r="AI17" s="183"/>
    </row>
    <row r="18" spans="1:35" x14ac:dyDescent="0.25">
      <c r="A18" s="17"/>
      <c r="B18" s="17"/>
      <c r="C18" s="183" t="s">
        <v>23</v>
      </c>
      <c r="D18" s="183"/>
      <c r="E18" s="183"/>
      <c r="F18" s="183"/>
      <c r="G18" s="183"/>
      <c r="H18" s="183"/>
      <c r="I18" s="17" t="s">
        <v>6</v>
      </c>
      <c r="J18" s="17"/>
      <c r="K18" s="17"/>
      <c r="L18" s="183" t="s">
        <v>24</v>
      </c>
      <c r="M18" s="183"/>
      <c r="N18" s="183"/>
      <c r="O18" s="183"/>
      <c r="P18" s="183"/>
      <c r="Q18" s="183"/>
      <c r="R18" s="17" t="s">
        <v>25</v>
      </c>
      <c r="S18" s="17"/>
      <c r="T18" s="17"/>
      <c r="U18" s="183" t="s">
        <v>26</v>
      </c>
      <c r="V18" s="183"/>
      <c r="W18" s="183"/>
      <c r="X18" s="183"/>
      <c r="Y18" s="183"/>
      <c r="Z18" s="196"/>
      <c r="AA18" s="46"/>
      <c r="AB18" s="17" t="s">
        <v>7</v>
      </c>
      <c r="AC18" s="17"/>
      <c r="AD18" s="17"/>
      <c r="AE18" s="183" t="s">
        <v>27</v>
      </c>
      <c r="AF18" s="183"/>
      <c r="AG18" s="183"/>
      <c r="AH18" s="183"/>
      <c r="AI18" s="183"/>
    </row>
    <row r="19" spans="1:35" x14ac:dyDescent="0.25">
      <c r="A19" s="17"/>
      <c r="B19" s="17"/>
      <c r="C19" s="183" t="s">
        <v>28</v>
      </c>
      <c r="D19" s="195"/>
      <c r="E19" s="195"/>
      <c r="F19" s="195"/>
      <c r="G19" s="195"/>
      <c r="H19" s="195"/>
      <c r="I19" s="20"/>
      <c r="J19" s="17"/>
      <c r="K19" s="17"/>
      <c r="L19" s="17" t="s">
        <v>54</v>
      </c>
      <c r="M19" s="17"/>
      <c r="N19" s="17"/>
      <c r="O19" s="17"/>
      <c r="P19" s="17"/>
      <c r="Q19" s="17"/>
      <c r="R19" s="17" t="s">
        <v>55</v>
      </c>
      <c r="S19" s="17"/>
      <c r="T19" s="17"/>
      <c r="U19" s="17"/>
      <c r="V19" s="17"/>
      <c r="W19" s="17"/>
      <c r="X19" s="17"/>
      <c r="Y19" s="17"/>
      <c r="Z19" s="17"/>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93" t="s">
        <v>94</v>
      </c>
      <c r="W20" s="193"/>
      <c r="X20" s="193"/>
      <c r="Y20" s="193"/>
      <c r="Z20" s="193"/>
      <c r="AA20" s="193"/>
      <c r="AB20" s="193"/>
      <c r="AC20" s="193"/>
      <c r="AD20" s="193"/>
      <c r="AE20" s="21"/>
      <c r="AF20" s="21"/>
      <c r="AG20" s="21"/>
      <c r="AH20" s="21"/>
      <c r="AI20" s="18"/>
    </row>
    <row r="21" spans="1:35" x14ac:dyDescent="0.25">
      <c r="B21" s="32"/>
      <c r="C21" s="193" t="s">
        <v>29</v>
      </c>
      <c r="D21" s="193"/>
      <c r="E21" s="193"/>
      <c r="F21" s="193"/>
      <c r="G21" s="193"/>
      <c r="H21" s="193"/>
      <c r="I21" s="32"/>
      <c r="J21" s="32"/>
      <c r="K21" s="32"/>
      <c r="L21" s="32"/>
      <c r="M21" s="32"/>
      <c r="N21" s="32"/>
      <c r="O21" s="17"/>
      <c r="P21" s="17"/>
      <c r="Q21" s="17"/>
      <c r="R21" s="17"/>
      <c r="S21" s="17"/>
      <c r="T21" s="17"/>
      <c r="U21" s="17"/>
      <c r="V21" s="17"/>
      <c r="W21" s="193" t="s">
        <v>30</v>
      </c>
      <c r="X21" s="193"/>
      <c r="Y21" s="193"/>
      <c r="Z21" s="193"/>
      <c r="AA21" s="193"/>
      <c r="AB21" s="193"/>
      <c r="AC21" s="193"/>
      <c r="AD21" s="21"/>
      <c r="AE21" s="21"/>
      <c r="AF21" s="21"/>
      <c r="AG21" s="21"/>
      <c r="AH21" s="21"/>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2"/>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21"/>
      <c r="AA23" s="17"/>
      <c r="AB23" s="17"/>
      <c r="AC23" s="17"/>
      <c r="AD23" s="17"/>
      <c r="AE23" s="17"/>
      <c r="AF23" s="17"/>
      <c r="AG23" s="17"/>
      <c r="AH23" s="17"/>
      <c r="AI23" s="18"/>
    </row>
    <row r="24" spans="1:35" x14ac:dyDescent="0.25">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8"/>
    </row>
    <row r="25" spans="1:35" x14ac:dyDescent="0.25">
      <c r="A25" s="17"/>
      <c r="B25" s="17"/>
      <c r="C25" s="194" t="s">
        <v>31</v>
      </c>
      <c r="D25" s="194"/>
      <c r="E25" s="194"/>
      <c r="F25" s="194"/>
      <c r="G25" s="194"/>
      <c r="H25" s="194"/>
      <c r="I25" s="17"/>
      <c r="J25" s="17"/>
      <c r="K25" s="17"/>
      <c r="L25" s="17"/>
      <c r="M25" s="17"/>
      <c r="N25" s="17"/>
      <c r="O25" s="17"/>
      <c r="P25" s="17"/>
      <c r="Q25" s="17"/>
      <c r="R25" s="17"/>
      <c r="S25" s="17"/>
      <c r="T25" s="17"/>
      <c r="U25" s="17"/>
      <c r="V25" s="17"/>
      <c r="W25" s="194" t="s">
        <v>31</v>
      </c>
      <c r="X25" s="194"/>
      <c r="Y25" s="194"/>
      <c r="Z25" s="194"/>
      <c r="AA25" s="194"/>
      <c r="AB25" s="194"/>
      <c r="AC25" s="194"/>
      <c r="AD25" s="17"/>
      <c r="AE25" s="17"/>
      <c r="AF25" s="17"/>
      <c r="AG25" s="17"/>
      <c r="AH25" s="17"/>
      <c r="AI25" s="18"/>
    </row>
  </sheetData>
  <mergeCells count="27">
    <mergeCell ref="W21:AC21"/>
    <mergeCell ref="V20:AD20"/>
    <mergeCell ref="W25:AC25"/>
    <mergeCell ref="C18:H18"/>
    <mergeCell ref="C19:H19"/>
    <mergeCell ref="C21:H21"/>
    <mergeCell ref="C25:H25"/>
    <mergeCell ref="U18:Z18"/>
    <mergeCell ref="T2:V2"/>
    <mergeCell ref="R2:S2"/>
    <mergeCell ref="M2:O2"/>
    <mergeCell ref="J1:X1"/>
    <mergeCell ref="AE18:AI18"/>
    <mergeCell ref="AI4:AI5"/>
    <mergeCell ref="L18:Q18"/>
    <mergeCell ref="U16:Z16"/>
    <mergeCell ref="U17:Z17"/>
    <mergeCell ref="AE16:AI16"/>
    <mergeCell ref="AE17:AI17"/>
    <mergeCell ref="L17:Q17"/>
    <mergeCell ref="L16:Q16"/>
    <mergeCell ref="C17:H17"/>
    <mergeCell ref="C16:H16"/>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I24"/>
  <sheetViews>
    <sheetView topLeftCell="B1" workbookViewId="0">
      <selection activeCell="V19" sqref="V19:AD1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31">
        <v>10</v>
      </c>
      <c r="Q2" s="31"/>
      <c r="R2" s="189" t="s">
        <v>8</v>
      </c>
      <c r="S2" s="189"/>
      <c r="T2" s="189">
        <v>2014</v>
      </c>
      <c r="U2" s="189"/>
      <c r="V2" s="189"/>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41913</v>
      </c>
      <c r="E4" s="2">
        <f t="shared" ref="E4:AH4" si="0">D4+1</f>
        <v>41914</v>
      </c>
      <c r="F4" s="2">
        <f t="shared" si="0"/>
        <v>41915</v>
      </c>
      <c r="G4" s="2">
        <f t="shared" si="0"/>
        <v>41916</v>
      </c>
      <c r="H4" s="2">
        <f t="shared" si="0"/>
        <v>41917</v>
      </c>
      <c r="I4" s="2">
        <f t="shared" si="0"/>
        <v>41918</v>
      </c>
      <c r="J4" s="42">
        <f t="shared" si="0"/>
        <v>41919</v>
      </c>
      <c r="K4" s="42">
        <f t="shared" si="0"/>
        <v>41920</v>
      </c>
      <c r="L4" s="42">
        <f t="shared" si="0"/>
        <v>41921</v>
      </c>
      <c r="M4" s="42">
        <f t="shared" si="0"/>
        <v>41922</v>
      </c>
      <c r="N4" s="2">
        <f t="shared" si="0"/>
        <v>41923</v>
      </c>
      <c r="O4" s="2">
        <f t="shared" si="0"/>
        <v>41924</v>
      </c>
      <c r="P4" s="2">
        <f t="shared" si="0"/>
        <v>41925</v>
      </c>
      <c r="Q4" s="2">
        <f t="shared" si="0"/>
        <v>41926</v>
      </c>
      <c r="R4" s="2">
        <f t="shared" si="0"/>
        <v>41927</v>
      </c>
      <c r="S4" s="2">
        <f t="shared" si="0"/>
        <v>41928</v>
      </c>
      <c r="T4" s="2">
        <f t="shared" si="0"/>
        <v>41929</v>
      </c>
      <c r="U4" s="2">
        <f t="shared" si="0"/>
        <v>41930</v>
      </c>
      <c r="V4" s="2">
        <f t="shared" si="0"/>
        <v>41931</v>
      </c>
      <c r="W4" s="2">
        <f t="shared" si="0"/>
        <v>41932</v>
      </c>
      <c r="X4" s="2">
        <f t="shared" si="0"/>
        <v>41933</v>
      </c>
      <c r="Y4" s="2">
        <f t="shared" si="0"/>
        <v>41934</v>
      </c>
      <c r="Z4" s="2">
        <f t="shared" si="0"/>
        <v>41935</v>
      </c>
      <c r="AA4" s="2">
        <f t="shared" si="0"/>
        <v>41936</v>
      </c>
      <c r="AB4" s="2">
        <f t="shared" si="0"/>
        <v>41937</v>
      </c>
      <c r="AC4" s="2">
        <f t="shared" si="0"/>
        <v>41938</v>
      </c>
      <c r="AD4" s="2">
        <f t="shared" si="0"/>
        <v>41939</v>
      </c>
      <c r="AE4" s="2">
        <f t="shared" si="0"/>
        <v>41940</v>
      </c>
      <c r="AF4" s="2">
        <f t="shared" si="0"/>
        <v>41941</v>
      </c>
      <c r="AG4" s="2">
        <f t="shared" si="0"/>
        <v>41942</v>
      </c>
      <c r="AH4" s="2">
        <f t="shared" si="0"/>
        <v>41943</v>
      </c>
      <c r="AI4" s="191" t="s">
        <v>10</v>
      </c>
    </row>
    <row r="5" spans="1:35" x14ac:dyDescent="0.25">
      <c r="A5" s="187"/>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192"/>
    </row>
    <row r="6" spans="1:35" x14ac:dyDescent="0.25">
      <c r="A6" s="6">
        <v>1</v>
      </c>
      <c r="B6" s="23" t="s">
        <v>13</v>
      </c>
      <c r="C6" s="24" t="s">
        <v>14</v>
      </c>
      <c r="D6" s="33" t="s">
        <v>1</v>
      </c>
      <c r="E6" s="33" t="s">
        <v>1</v>
      </c>
      <c r="F6" s="33" t="s">
        <v>1</v>
      </c>
      <c r="G6" s="33" t="s">
        <v>1</v>
      </c>
      <c r="H6" s="34"/>
      <c r="I6" s="33" t="s">
        <v>96</v>
      </c>
      <c r="J6" s="33" t="s">
        <v>96</v>
      </c>
      <c r="K6" s="33" t="s">
        <v>96</v>
      </c>
      <c r="L6" s="33" t="s">
        <v>96</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33" t="s">
        <v>1</v>
      </c>
      <c r="AF6" s="33" t="s">
        <v>1</v>
      </c>
      <c r="AG6" s="33" t="s">
        <v>1</v>
      </c>
      <c r="AH6" s="33" t="s">
        <v>1</v>
      </c>
      <c r="AI6" s="8">
        <f t="shared" ref="AI6:AI13" si="2">COUNTIF(D6:AH6,"X")+COUNTIF(D6:AH6,"Tr")+COUNTIF(D6:AH6,"BL")</f>
        <v>23</v>
      </c>
    </row>
    <row r="7" spans="1:35" x14ac:dyDescent="0.25">
      <c r="A7" s="6">
        <v>2</v>
      </c>
      <c r="B7" s="25" t="s">
        <v>65</v>
      </c>
      <c r="C7" s="24" t="s">
        <v>66</v>
      </c>
      <c r="D7" s="33" t="s">
        <v>1</v>
      </c>
      <c r="E7" s="33" t="s">
        <v>1</v>
      </c>
      <c r="F7" s="33" t="s">
        <v>1</v>
      </c>
      <c r="G7" s="33"/>
      <c r="H7" s="34"/>
      <c r="I7" s="33" t="s">
        <v>1</v>
      </c>
      <c r="J7" s="33" t="s">
        <v>25</v>
      </c>
      <c r="K7" s="33" t="s">
        <v>25</v>
      </c>
      <c r="L7" s="33" t="s">
        <v>25</v>
      </c>
      <c r="M7" s="33" t="s">
        <v>25</v>
      </c>
      <c r="N7" s="33" t="s">
        <v>1</v>
      </c>
      <c r="O7" s="34"/>
      <c r="P7" s="33" t="s">
        <v>25</v>
      </c>
      <c r="Q7" s="33" t="s">
        <v>1</v>
      </c>
      <c r="R7" s="33" t="s">
        <v>1</v>
      </c>
      <c r="S7" s="33" t="s">
        <v>1</v>
      </c>
      <c r="T7" s="33" t="s">
        <v>1</v>
      </c>
      <c r="U7" s="33"/>
      <c r="V7" s="34"/>
      <c r="W7" s="33" t="s">
        <v>1</v>
      </c>
      <c r="X7" s="33" t="s">
        <v>1</v>
      </c>
      <c r="Y7" s="33" t="s">
        <v>25</v>
      </c>
      <c r="Z7" s="33" t="s">
        <v>25</v>
      </c>
      <c r="AA7" s="33" t="s">
        <v>25</v>
      </c>
      <c r="AB7" s="33"/>
      <c r="AC7" s="34"/>
      <c r="AD7" s="33" t="s">
        <v>1</v>
      </c>
      <c r="AE7" s="33" t="s">
        <v>25</v>
      </c>
      <c r="AF7" s="33" t="s">
        <v>1</v>
      </c>
      <c r="AG7" s="33" t="s">
        <v>25</v>
      </c>
      <c r="AH7" s="33" t="s">
        <v>1</v>
      </c>
      <c r="AI7" s="8">
        <f t="shared" si="2"/>
        <v>14</v>
      </c>
    </row>
    <row r="8" spans="1:35" x14ac:dyDescent="0.25">
      <c r="A8" s="6">
        <v>3</v>
      </c>
      <c r="B8" s="25" t="s">
        <v>68</v>
      </c>
      <c r="C8" s="24" t="s">
        <v>69</v>
      </c>
      <c r="D8" s="33" t="s">
        <v>1</v>
      </c>
      <c r="E8" s="33" t="s">
        <v>1</v>
      </c>
      <c r="F8" s="33" t="s">
        <v>1</v>
      </c>
      <c r="G8" s="33"/>
      <c r="H8" s="34"/>
      <c r="I8" s="33" t="s">
        <v>1</v>
      </c>
      <c r="J8" s="33" t="s">
        <v>1</v>
      </c>
      <c r="K8" s="33" t="s">
        <v>1</v>
      </c>
      <c r="L8" s="33" t="s">
        <v>1</v>
      </c>
      <c r="M8" s="33" t="s">
        <v>1</v>
      </c>
      <c r="N8" s="33" t="s">
        <v>1</v>
      </c>
      <c r="O8" s="34"/>
      <c r="P8" s="33" t="s">
        <v>1</v>
      </c>
      <c r="Q8" s="33" t="s">
        <v>1</v>
      </c>
      <c r="R8" s="33" t="s">
        <v>1</v>
      </c>
      <c r="S8" s="33" t="s">
        <v>1</v>
      </c>
      <c r="T8" s="33" t="s">
        <v>1</v>
      </c>
      <c r="U8" s="33" t="s">
        <v>1</v>
      </c>
      <c r="V8" s="34"/>
      <c r="W8" s="33" t="s">
        <v>1</v>
      </c>
      <c r="X8" s="33" t="s">
        <v>1</v>
      </c>
      <c r="Y8" s="33" t="s">
        <v>1</v>
      </c>
      <c r="Z8" s="33" t="s">
        <v>1</v>
      </c>
      <c r="AA8" s="33" t="s">
        <v>1</v>
      </c>
      <c r="AB8" s="33" t="s">
        <v>1</v>
      </c>
      <c r="AC8" s="34"/>
      <c r="AD8" s="33" t="s">
        <v>1</v>
      </c>
      <c r="AE8" s="33" t="s">
        <v>1</v>
      </c>
      <c r="AF8" s="33" t="s">
        <v>1</v>
      </c>
      <c r="AG8" s="33" t="s">
        <v>1</v>
      </c>
      <c r="AH8" s="33" t="s">
        <v>1</v>
      </c>
      <c r="AI8" s="8">
        <f t="shared" si="2"/>
        <v>26</v>
      </c>
    </row>
    <row r="9" spans="1:35" x14ac:dyDescent="0.25">
      <c r="A9" s="6">
        <v>4</v>
      </c>
      <c r="B9" s="25" t="s">
        <v>44</v>
      </c>
      <c r="C9" s="24"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2</v>
      </c>
      <c r="X9" s="33" t="s">
        <v>1</v>
      </c>
      <c r="Y9" s="33" t="s">
        <v>1</v>
      </c>
      <c r="Z9" s="33" t="s">
        <v>1</v>
      </c>
      <c r="AA9" s="33" t="s">
        <v>1</v>
      </c>
      <c r="AB9" s="33"/>
      <c r="AC9" s="34"/>
      <c r="AD9" s="33" t="s">
        <v>1</v>
      </c>
      <c r="AE9" s="33" t="s">
        <v>1</v>
      </c>
      <c r="AF9" s="33" t="s">
        <v>1</v>
      </c>
      <c r="AG9" s="33" t="s">
        <v>1</v>
      </c>
      <c r="AH9" s="33" t="s">
        <v>1</v>
      </c>
      <c r="AI9" s="8">
        <f t="shared" si="2"/>
        <v>22</v>
      </c>
    </row>
    <row r="10" spans="1:35" x14ac:dyDescent="0.25">
      <c r="A10" s="6">
        <v>5</v>
      </c>
      <c r="B10" s="25" t="s">
        <v>70</v>
      </c>
      <c r="C10" s="24" t="s">
        <v>71</v>
      </c>
      <c r="D10" s="33" t="s">
        <v>1</v>
      </c>
      <c r="E10" s="33" t="s">
        <v>1</v>
      </c>
      <c r="F10" s="33" t="s">
        <v>1</v>
      </c>
      <c r="G10" s="33"/>
      <c r="H10" s="34"/>
      <c r="I10" s="33" t="s">
        <v>1</v>
      </c>
      <c r="J10" s="33" t="s">
        <v>1</v>
      </c>
      <c r="K10" s="33" t="s">
        <v>1</v>
      </c>
      <c r="L10" s="33" t="s">
        <v>1</v>
      </c>
      <c r="M10" s="33" t="s">
        <v>1</v>
      </c>
      <c r="N10" s="33" t="s">
        <v>1</v>
      </c>
      <c r="O10" s="34"/>
      <c r="P10" s="33" t="s">
        <v>1</v>
      </c>
      <c r="Q10" s="33" t="s">
        <v>1</v>
      </c>
      <c r="R10" s="33" t="s">
        <v>1</v>
      </c>
      <c r="S10" s="33" t="s">
        <v>1</v>
      </c>
      <c r="T10" s="33" t="s">
        <v>1</v>
      </c>
      <c r="U10" s="33"/>
      <c r="V10" s="34"/>
      <c r="W10" s="33" t="s">
        <v>1</v>
      </c>
      <c r="X10" s="33" t="s">
        <v>1</v>
      </c>
      <c r="Y10" s="33" t="s">
        <v>1</v>
      </c>
      <c r="Z10" s="33" t="s">
        <v>1</v>
      </c>
      <c r="AA10" s="33" t="s">
        <v>1</v>
      </c>
      <c r="AB10" s="33"/>
      <c r="AC10" s="34"/>
      <c r="AD10" s="33" t="s">
        <v>1</v>
      </c>
      <c r="AE10" s="33" t="s">
        <v>1</v>
      </c>
      <c r="AF10" s="33" t="s">
        <v>1</v>
      </c>
      <c r="AG10" s="33" t="s">
        <v>1</v>
      </c>
      <c r="AH10" s="33" t="s">
        <v>1</v>
      </c>
      <c r="AI10" s="8">
        <f t="shared" si="2"/>
        <v>24</v>
      </c>
    </row>
    <row r="11" spans="1:35" x14ac:dyDescent="0.25">
      <c r="A11" s="6">
        <v>6</v>
      </c>
      <c r="B11" s="25" t="s">
        <v>72</v>
      </c>
      <c r="C11" s="24" t="s">
        <v>73</v>
      </c>
      <c r="D11" s="33" t="s">
        <v>1</v>
      </c>
      <c r="E11" s="33" t="s">
        <v>1</v>
      </c>
      <c r="F11" s="33" t="s">
        <v>1</v>
      </c>
      <c r="G11" s="33"/>
      <c r="H11" s="34"/>
      <c r="I11" s="33" t="s">
        <v>1</v>
      </c>
      <c r="J11" s="33" t="s">
        <v>1</v>
      </c>
      <c r="K11" s="33" t="s">
        <v>1</v>
      </c>
      <c r="L11" s="33" t="s">
        <v>1</v>
      </c>
      <c r="M11" s="33" t="s">
        <v>1</v>
      </c>
      <c r="N11" s="33" t="s">
        <v>1</v>
      </c>
      <c r="O11" s="34"/>
      <c r="P11" s="33" t="s">
        <v>1</v>
      </c>
      <c r="Q11" s="33" t="s">
        <v>1</v>
      </c>
      <c r="R11" s="33" t="s">
        <v>1</v>
      </c>
      <c r="S11" s="33" t="s">
        <v>1</v>
      </c>
      <c r="T11" s="33" t="s">
        <v>1</v>
      </c>
      <c r="U11" s="33"/>
      <c r="V11" s="34"/>
      <c r="W11" s="33" t="s">
        <v>1</v>
      </c>
      <c r="X11" s="33" t="s">
        <v>1</v>
      </c>
      <c r="Y11" s="33" t="s">
        <v>1</v>
      </c>
      <c r="Z11" s="33" t="s">
        <v>1</v>
      </c>
      <c r="AA11" s="33" t="s">
        <v>1</v>
      </c>
      <c r="AB11" s="33"/>
      <c r="AC11" s="34"/>
      <c r="AD11" s="33" t="s">
        <v>1</v>
      </c>
      <c r="AE11" s="33" t="s">
        <v>1</v>
      </c>
      <c r="AF11" s="33" t="s">
        <v>1</v>
      </c>
      <c r="AG11" s="33" t="s">
        <v>1</v>
      </c>
      <c r="AH11" s="33" t="s">
        <v>1</v>
      </c>
      <c r="AI11" s="8">
        <f t="shared" si="2"/>
        <v>24</v>
      </c>
    </row>
    <row r="12" spans="1:35" x14ac:dyDescent="0.25">
      <c r="A12" s="6">
        <v>7</v>
      </c>
      <c r="B12" s="25" t="s">
        <v>74</v>
      </c>
      <c r="C12" s="24" t="s">
        <v>75</v>
      </c>
      <c r="D12" s="33" t="s">
        <v>1</v>
      </c>
      <c r="E12" s="33" t="s">
        <v>1</v>
      </c>
      <c r="F12" s="33" t="s">
        <v>1</v>
      </c>
      <c r="G12" s="33" t="s">
        <v>1</v>
      </c>
      <c r="H12" s="34"/>
      <c r="I12" s="33" t="s">
        <v>1</v>
      </c>
      <c r="J12" s="33" t="s">
        <v>1</v>
      </c>
      <c r="K12" s="33" t="s">
        <v>1</v>
      </c>
      <c r="L12" s="33" t="s">
        <v>1</v>
      </c>
      <c r="M12" s="33" t="s">
        <v>1</v>
      </c>
      <c r="N12" s="33" t="s">
        <v>1</v>
      </c>
      <c r="O12" s="34"/>
      <c r="P12" s="33" t="s">
        <v>1</v>
      </c>
      <c r="Q12" s="33" t="s">
        <v>1</v>
      </c>
      <c r="R12" s="33" t="s">
        <v>1</v>
      </c>
      <c r="S12" s="33" t="s">
        <v>1</v>
      </c>
      <c r="T12" s="33" t="s">
        <v>1</v>
      </c>
      <c r="U12" s="33" t="s">
        <v>1</v>
      </c>
      <c r="V12" s="34"/>
      <c r="W12" s="33" t="s">
        <v>1</v>
      </c>
      <c r="X12" s="33" t="s">
        <v>1</v>
      </c>
      <c r="Y12" s="33" t="s">
        <v>1</v>
      </c>
      <c r="Z12" s="33" t="s">
        <v>1</v>
      </c>
      <c r="AA12" s="33" t="s">
        <v>1</v>
      </c>
      <c r="AB12" s="33" t="s">
        <v>1</v>
      </c>
      <c r="AC12" s="34"/>
      <c r="AD12" s="33" t="s">
        <v>1</v>
      </c>
      <c r="AE12" s="33" t="s">
        <v>1</v>
      </c>
      <c r="AF12" s="33" t="s">
        <v>1</v>
      </c>
      <c r="AG12" s="33" t="s">
        <v>1</v>
      </c>
      <c r="AH12" s="33" t="s">
        <v>1</v>
      </c>
      <c r="AI12" s="8">
        <f t="shared" si="2"/>
        <v>27</v>
      </c>
    </row>
    <row r="13" spans="1:35" x14ac:dyDescent="0.25">
      <c r="A13" s="6">
        <v>8</v>
      </c>
      <c r="B13" s="25" t="s">
        <v>48</v>
      </c>
      <c r="C13" s="24" t="s">
        <v>49</v>
      </c>
      <c r="D13" s="33" t="s">
        <v>1</v>
      </c>
      <c r="E13" s="33" t="s">
        <v>1</v>
      </c>
      <c r="F13" s="33" t="s">
        <v>1</v>
      </c>
      <c r="G13" s="33" t="s">
        <v>1</v>
      </c>
      <c r="H13" s="34"/>
      <c r="I13" s="33" t="s">
        <v>1</v>
      </c>
      <c r="J13" s="33" t="s">
        <v>1</v>
      </c>
      <c r="K13" s="33" t="s">
        <v>1</v>
      </c>
      <c r="L13" s="33" t="s">
        <v>1</v>
      </c>
      <c r="M13" s="33" t="s">
        <v>1</v>
      </c>
      <c r="N13" s="33" t="s">
        <v>1</v>
      </c>
      <c r="O13" s="34"/>
      <c r="P13" s="33" t="s">
        <v>1</v>
      </c>
      <c r="Q13" s="33" t="s">
        <v>1</v>
      </c>
      <c r="R13" s="33" t="s">
        <v>1</v>
      </c>
      <c r="S13" s="33" t="s">
        <v>1</v>
      </c>
      <c r="T13" s="33" t="s">
        <v>2</v>
      </c>
      <c r="U13" s="33" t="s">
        <v>2</v>
      </c>
      <c r="V13" s="34"/>
      <c r="W13" s="33" t="s">
        <v>2</v>
      </c>
      <c r="X13" s="33" t="s">
        <v>1</v>
      </c>
      <c r="Y13" s="33" t="s">
        <v>1</v>
      </c>
      <c r="Z13" s="33" t="s">
        <v>1</v>
      </c>
      <c r="AA13" s="33" t="s">
        <v>1</v>
      </c>
      <c r="AB13" s="33" t="s">
        <v>1</v>
      </c>
      <c r="AC13" s="34"/>
      <c r="AD13" s="33" t="s">
        <v>1</v>
      </c>
      <c r="AE13" s="33" t="s">
        <v>1</v>
      </c>
      <c r="AF13" s="33" t="s">
        <v>1</v>
      </c>
      <c r="AG13" s="33" t="s">
        <v>1</v>
      </c>
      <c r="AH13" s="33" t="s">
        <v>1</v>
      </c>
      <c r="AI13" s="8">
        <f t="shared" si="2"/>
        <v>24</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7" t="s">
        <v>54</v>
      </c>
      <c r="M18" s="17"/>
      <c r="N18" s="17"/>
      <c r="O18" s="17"/>
      <c r="P18" s="17"/>
      <c r="Q18" s="17"/>
      <c r="R18" s="17" t="s">
        <v>55</v>
      </c>
      <c r="S18" s="17"/>
      <c r="T18" s="17"/>
      <c r="U18" s="183" t="s">
        <v>95</v>
      </c>
      <c r="V18" s="183"/>
      <c r="W18" s="183"/>
      <c r="X18" s="183"/>
      <c r="Y18" s="183"/>
      <c r="Z18" s="183"/>
      <c r="AA18" s="17"/>
      <c r="AB18" s="17" t="s">
        <v>96</v>
      </c>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93" t="s">
        <v>97</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8">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U18:Z18"/>
  </mergeCells>
  <phoneticPr fontId="3" type="noConversion"/>
  <printOptions horizontalCentered="1"/>
  <pageMargins left="0.25" right="0.25" top="0.5" bottom="0.5" header="0.5" footer="0.5"/>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24"/>
  <sheetViews>
    <sheetView topLeftCell="B1" workbookViewId="0">
      <selection activeCell="T6" sqref="T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63</v>
      </c>
      <c r="B2" s="185"/>
      <c r="C2" s="185"/>
      <c r="D2" s="185"/>
      <c r="E2" s="185"/>
      <c r="F2" s="185"/>
      <c r="G2" s="185"/>
      <c r="H2" s="185"/>
      <c r="I2" s="26" t="s">
        <v>36</v>
      </c>
      <c r="J2" s="26"/>
      <c r="K2" s="26"/>
      <c r="L2" s="26"/>
      <c r="M2" s="189" t="s">
        <v>9</v>
      </c>
      <c r="N2" s="189"/>
      <c r="O2" s="189"/>
      <c r="P2" s="49">
        <f>D4</f>
        <v>41944</v>
      </c>
      <c r="Q2" s="31"/>
      <c r="R2" s="189" t="s">
        <v>8</v>
      </c>
      <c r="S2" s="189"/>
      <c r="T2" s="197">
        <f>D4</f>
        <v>41944</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41944</v>
      </c>
      <c r="E4" s="2">
        <f t="shared" ref="E4:AH4" si="0">D4+1</f>
        <v>41945</v>
      </c>
      <c r="F4" s="2">
        <f t="shared" si="0"/>
        <v>41946</v>
      </c>
      <c r="G4" s="2">
        <f t="shared" si="0"/>
        <v>41947</v>
      </c>
      <c r="H4" s="2">
        <f t="shared" si="0"/>
        <v>41948</v>
      </c>
      <c r="I4" s="2">
        <f t="shared" si="0"/>
        <v>41949</v>
      </c>
      <c r="J4" s="2">
        <f t="shared" si="0"/>
        <v>41950</v>
      </c>
      <c r="K4" s="2">
        <f t="shared" si="0"/>
        <v>41951</v>
      </c>
      <c r="L4" s="2">
        <f t="shared" si="0"/>
        <v>41952</v>
      </c>
      <c r="M4" s="2">
        <f t="shared" si="0"/>
        <v>41953</v>
      </c>
      <c r="N4" s="2">
        <f t="shared" si="0"/>
        <v>41954</v>
      </c>
      <c r="O4" s="2">
        <f t="shared" si="0"/>
        <v>41955</v>
      </c>
      <c r="P4" s="2">
        <f t="shared" si="0"/>
        <v>41956</v>
      </c>
      <c r="Q4" s="2">
        <f t="shared" si="0"/>
        <v>41957</v>
      </c>
      <c r="R4" s="2">
        <f t="shared" si="0"/>
        <v>41958</v>
      </c>
      <c r="S4" s="2">
        <f t="shared" si="0"/>
        <v>41959</v>
      </c>
      <c r="T4" s="2">
        <f t="shared" si="0"/>
        <v>41960</v>
      </c>
      <c r="U4" s="2">
        <f t="shared" si="0"/>
        <v>41961</v>
      </c>
      <c r="V4" s="2">
        <f t="shared" si="0"/>
        <v>41962</v>
      </c>
      <c r="W4" s="2">
        <f t="shared" si="0"/>
        <v>41963</v>
      </c>
      <c r="X4" s="2">
        <f t="shared" si="0"/>
        <v>41964</v>
      </c>
      <c r="Y4" s="2">
        <f t="shared" si="0"/>
        <v>41965</v>
      </c>
      <c r="Z4" s="2">
        <f t="shared" si="0"/>
        <v>41966</v>
      </c>
      <c r="AA4" s="2">
        <f t="shared" si="0"/>
        <v>41967</v>
      </c>
      <c r="AB4" s="2">
        <f t="shared" si="0"/>
        <v>41968</v>
      </c>
      <c r="AC4" s="2">
        <f t="shared" si="0"/>
        <v>41969</v>
      </c>
      <c r="AD4" s="2">
        <f t="shared" si="0"/>
        <v>41970</v>
      </c>
      <c r="AE4" s="2">
        <f t="shared" si="0"/>
        <v>41971</v>
      </c>
      <c r="AF4" s="2">
        <f t="shared" si="0"/>
        <v>41972</v>
      </c>
      <c r="AG4" s="2">
        <f t="shared" si="0"/>
        <v>41973</v>
      </c>
      <c r="AH4" s="2">
        <f t="shared" si="0"/>
        <v>41974</v>
      </c>
      <c r="AI4" s="191" t="s">
        <v>10</v>
      </c>
    </row>
    <row r="5" spans="1:35" x14ac:dyDescent="0.25">
      <c r="A5" s="187"/>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192"/>
    </row>
    <row r="6" spans="1:35" x14ac:dyDescent="0.25">
      <c r="A6" s="6">
        <v>1</v>
      </c>
      <c r="B6" s="23" t="s">
        <v>13</v>
      </c>
      <c r="C6" s="24" t="s">
        <v>14</v>
      </c>
      <c r="D6" s="33" t="s">
        <v>1</v>
      </c>
      <c r="E6" s="34"/>
      <c r="F6" s="33" t="s">
        <v>1</v>
      </c>
      <c r="G6" s="33" t="s">
        <v>1</v>
      </c>
      <c r="H6" s="33" t="s">
        <v>1</v>
      </c>
      <c r="I6" s="33" t="s">
        <v>1</v>
      </c>
      <c r="J6" s="33" t="s">
        <v>1</v>
      </c>
      <c r="K6" s="33" t="s">
        <v>1</v>
      </c>
      <c r="L6" s="34"/>
      <c r="M6" s="33" t="s">
        <v>1</v>
      </c>
      <c r="N6" s="33" t="s">
        <v>1</v>
      </c>
      <c r="O6" s="33" t="s">
        <v>1</v>
      </c>
      <c r="P6" s="33" t="s">
        <v>1</v>
      </c>
      <c r="Q6" s="33" t="s">
        <v>1</v>
      </c>
      <c r="R6" s="33" t="s">
        <v>1</v>
      </c>
      <c r="S6" s="34"/>
      <c r="T6" s="33" t="s">
        <v>99</v>
      </c>
      <c r="U6" s="59" t="s">
        <v>7</v>
      </c>
      <c r="V6" s="33" t="s">
        <v>1</v>
      </c>
      <c r="W6" s="33" t="s">
        <v>1</v>
      </c>
      <c r="X6" s="33" t="s">
        <v>1</v>
      </c>
      <c r="Y6" s="33" t="s">
        <v>1</v>
      </c>
      <c r="Z6" s="34"/>
      <c r="AA6" s="33" t="s">
        <v>1</v>
      </c>
      <c r="AB6" s="33" t="s">
        <v>1</v>
      </c>
      <c r="AC6" s="33" t="s">
        <v>1</v>
      </c>
      <c r="AD6" s="33" t="s">
        <v>1</v>
      </c>
      <c r="AE6" s="33" t="s">
        <v>1</v>
      </c>
      <c r="AF6" s="33" t="s">
        <v>1</v>
      </c>
      <c r="AG6" s="34"/>
      <c r="AH6" s="33"/>
      <c r="AI6" s="8">
        <f t="shared" ref="AI6:AI13" si="2">COUNTIF(D6:AH6,"X")+COUNTIF(D6:AH6,"Tr")+COUNTIF(D6:AH6,"BL")</f>
        <v>23</v>
      </c>
    </row>
    <row r="7" spans="1:35" x14ac:dyDescent="0.25">
      <c r="A7" s="6">
        <v>2</v>
      </c>
      <c r="B7" s="25" t="s">
        <v>65</v>
      </c>
      <c r="C7" s="24" t="s">
        <v>66</v>
      </c>
      <c r="D7" s="33"/>
      <c r="E7" s="34"/>
      <c r="F7" s="33" t="s">
        <v>1</v>
      </c>
      <c r="G7" s="33" t="s">
        <v>25</v>
      </c>
      <c r="H7" s="33" t="s">
        <v>1</v>
      </c>
      <c r="I7" s="33" t="s">
        <v>25</v>
      </c>
      <c r="J7" s="33" t="s">
        <v>1</v>
      </c>
      <c r="K7" s="33"/>
      <c r="L7" s="34"/>
      <c r="M7" s="33" t="s">
        <v>1</v>
      </c>
      <c r="N7" s="33" t="s">
        <v>25</v>
      </c>
      <c r="O7" s="33" t="s">
        <v>1</v>
      </c>
      <c r="P7" s="33" t="s">
        <v>25</v>
      </c>
      <c r="Q7" s="33" t="s">
        <v>1</v>
      </c>
      <c r="R7" s="33"/>
      <c r="S7" s="34"/>
      <c r="T7" s="33" t="s">
        <v>1</v>
      </c>
      <c r="U7" s="59" t="s">
        <v>7</v>
      </c>
      <c r="V7" s="33" t="s">
        <v>1</v>
      </c>
      <c r="W7" s="33" t="s">
        <v>25</v>
      </c>
      <c r="X7" s="33" t="s">
        <v>1</v>
      </c>
      <c r="Y7" s="33"/>
      <c r="Z7" s="34"/>
      <c r="AA7" s="33" t="s">
        <v>1</v>
      </c>
      <c r="AB7" s="33" t="s">
        <v>1</v>
      </c>
      <c r="AC7" s="33" t="s">
        <v>1</v>
      </c>
      <c r="AD7" s="33" t="s">
        <v>1</v>
      </c>
      <c r="AE7" s="33" t="s">
        <v>1</v>
      </c>
      <c r="AF7" s="33"/>
      <c r="AG7" s="34"/>
      <c r="AH7" s="33"/>
      <c r="AI7" s="8">
        <f t="shared" si="2"/>
        <v>14</v>
      </c>
    </row>
    <row r="8" spans="1:35" x14ac:dyDescent="0.25">
      <c r="A8" s="6">
        <v>3</v>
      </c>
      <c r="B8" s="25" t="s">
        <v>68</v>
      </c>
      <c r="C8" s="24" t="s">
        <v>69</v>
      </c>
      <c r="D8" s="33" t="s">
        <v>1</v>
      </c>
      <c r="E8" s="34"/>
      <c r="F8" s="33" t="s">
        <v>1</v>
      </c>
      <c r="G8" s="33" t="s">
        <v>1</v>
      </c>
      <c r="H8" s="33" t="s">
        <v>1</v>
      </c>
      <c r="I8" s="33" t="s">
        <v>1</v>
      </c>
      <c r="J8" s="33" t="s">
        <v>1</v>
      </c>
      <c r="K8" s="33" t="s">
        <v>1</v>
      </c>
      <c r="L8" s="34"/>
      <c r="M8" s="33" t="s">
        <v>1</v>
      </c>
      <c r="N8" s="33" t="s">
        <v>1</v>
      </c>
      <c r="O8" s="33" t="s">
        <v>1</v>
      </c>
      <c r="P8" s="33" t="s">
        <v>1</v>
      </c>
      <c r="Q8" s="33" t="s">
        <v>1</v>
      </c>
      <c r="R8" s="33" t="s">
        <v>1</v>
      </c>
      <c r="S8" s="34"/>
      <c r="T8" s="33" t="s">
        <v>1</v>
      </c>
      <c r="U8" s="59" t="s">
        <v>7</v>
      </c>
      <c r="V8" s="33" t="s">
        <v>1</v>
      </c>
      <c r="W8" s="33" t="s">
        <v>1</v>
      </c>
      <c r="X8" s="33" t="s">
        <v>1</v>
      </c>
      <c r="Y8" s="33" t="s">
        <v>1</v>
      </c>
      <c r="Z8" s="34"/>
      <c r="AA8" s="33" t="s">
        <v>1</v>
      </c>
      <c r="AB8" s="33" t="s">
        <v>1</v>
      </c>
      <c r="AC8" s="33" t="s">
        <v>1</v>
      </c>
      <c r="AD8" s="33" t="s">
        <v>1</v>
      </c>
      <c r="AE8" s="33" t="s">
        <v>1</v>
      </c>
      <c r="AF8" s="33" t="s">
        <v>1</v>
      </c>
      <c r="AG8" s="34"/>
      <c r="AH8" s="33"/>
      <c r="AI8" s="8">
        <f t="shared" si="2"/>
        <v>24</v>
      </c>
    </row>
    <row r="9" spans="1:35" x14ac:dyDescent="0.25">
      <c r="A9" s="6">
        <v>4</v>
      </c>
      <c r="B9" s="25" t="s">
        <v>44</v>
      </c>
      <c r="C9" s="24" t="s">
        <v>46</v>
      </c>
      <c r="D9" s="33"/>
      <c r="E9" s="34"/>
      <c r="F9" s="33" t="s">
        <v>1</v>
      </c>
      <c r="G9" s="33" t="s">
        <v>1</v>
      </c>
      <c r="H9" s="33" t="s">
        <v>1</v>
      </c>
      <c r="I9" s="33" t="s">
        <v>1</v>
      </c>
      <c r="J9" s="33" t="s">
        <v>1</v>
      </c>
      <c r="K9" s="33"/>
      <c r="L9" s="34"/>
      <c r="M9" s="33" t="s">
        <v>1</v>
      </c>
      <c r="N9" s="33" t="s">
        <v>1</v>
      </c>
      <c r="O9" s="33" t="s">
        <v>1</v>
      </c>
      <c r="P9" s="33" t="s">
        <v>1</v>
      </c>
      <c r="Q9" s="33" t="s">
        <v>1</v>
      </c>
      <c r="R9" s="33"/>
      <c r="S9" s="34"/>
      <c r="T9" s="33" t="s">
        <v>1</v>
      </c>
      <c r="U9" s="59" t="s">
        <v>7</v>
      </c>
      <c r="V9" s="33" t="s">
        <v>1</v>
      </c>
      <c r="W9" s="33" t="s">
        <v>1</v>
      </c>
      <c r="X9" s="33" t="s">
        <v>1</v>
      </c>
      <c r="Y9" s="33"/>
      <c r="Z9" s="34"/>
      <c r="AA9" s="33" t="s">
        <v>1</v>
      </c>
      <c r="AB9" s="33" t="s">
        <v>1</v>
      </c>
      <c r="AC9" s="33" t="s">
        <v>1</v>
      </c>
      <c r="AD9" s="33" t="s">
        <v>1</v>
      </c>
      <c r="AE9" s="33" t="s">
        <v>1</v>
      </c>
      <c r="AF9" s="33"/>
      <c r="AG9" s="34"/>
      <c r="AH9" s="33"/>
      <c r="AI9" s="8">
        <f t="shared" si="2"/>
        <v>19</v>
      </c>
    </row>
    <row r="10" spans="1:35" x14ac:dyDescent="0.25">
      <c r="A10" s="6">
        <v>5</v>
      </c>
      <c r="B10" s="25" t="s">
        <v>70</v>
      </c>
      <c r="C10" s="24" t="s">
        <v>71</v>
      </c>
      <c r="D10" s="33" t="s">
        <v>1</v>
      </c>
      <c r="E10" s="34"/>
      <c r="F10" s="33" t="s">
        <v>1</v>
      </c>
      <c r="G10" s="33" t="s">
        <v>1</v>
      </c>
      <c r="H10" s="33" t="s">
        <v>1</v>
      </c>
      <c r="I10" s="33" t="s">
        <v>1</v>
      </c>
      <c r="J10" s="33" t="s">
        <v>1</v>
      </c>
      <c r="K10" s="33"/>
      <c r="L10" s="34"/>
      <c r="M10" s="33" t="s">
        <v>1</v>
      </c>
      <c r="N10" s="33" t="s">
        <v>1</v>
      </c>
      <c r="O10" s="33" t="s">
        <v>1</v>
      </c>
      <c r="P10" s="33" t="s">
        <v>1</v>
      </c>
      <c r="Q10" s="33" t="s">
        <v>1</v>
      </c>
      <c r="R10" s="33"/>
      <c r="S10" s="34"/>
      <c r="T10" s="33" t="s">
        <v>1</v>
      </c>
      <c r="U10" s="59" t="s">
        <v>7</v>
      </c>
      <c r="V10" s="33" t="s">
        <v>2</v>
      </c>
      <c r="W10" s="33" t="s">
        <v>2</v>
      </c>
      <c r="X10" s="33" t="s">
        <v>2</v>
      </c>
      <c r="Y10" s="33"/>
      <c r="Z10" s="34"/>
      <c r="AA10" s="33" t="s">
        <v>2</v>
      </c>
      <c r="AB10" s="33" t="s">
        <v>2</v>
      </c>
      <c r="AC10" s="33" t="s">
        <v>2</v>
      </c>
      <c r="AD10" s="33" t="s">
        <v>2</v>
      </c>
      <c r="AE10" s="33" t="s">
        <v>2</v>
      </c>
      <c r="AF10" s="33"/>
      <c r="AG10" s="34"/>
      <c r="AH10" s="33"/>
      <c r="AI10" s="8">
        <f t="shared" si="2"/>
        <v>12</v>
      </c>
    </row>
    <row r="11" spans="1:35" x14ac:dyDescent="0.25">
      <c r="A11" s="6">
        <v>6</v>
      </c>
      <c r="B11" s="25" t="s">
        <v>72</v>
      </c>
      <c r="C11" s="24" t="s">
        <v>73</v>
      </c>
      <c r="D11" s="33"/>
      <c r="E11" s="34"/>
      <c r="F11" s="33" t="s">
        <v>1</v>
      </c>
      <c r="G11" s="33" t="s">
        <v>1</v>
      </c>
      <c r="H11" s="33" t="s">
        <v>1</v>
      </c>
      <c r="I11" s="33" t="s">
        <v>1</v>
      </c>
      <c r="J11" s="33" t="s">
        <v>1</v>
      </c>
      <c r="K11" s="33"/>
      <c r="L11" s="34"/>
      <c r="M11" s="33" t="s">
        <v>2</v>
      </c>
      <c r="N11" s="33" t="s">
        <v>2</v>
      </c>
      <c r="O11" s="33" t="s">
        <v>2</v>
      </c>
      <c r="P11" s="33" t="s">
        <v>2</v>
      </c>
      <c r="Q11" s="33" t="s">
        <v>2</v>
      </c>
      <c r="R11" s="33"/>
      <c r="S11" s="34"/>
      <c r="T11" s="33" t="s">
        <v>1</v>
      </c>
      <c r="U11" s="59" t="s">
        <v>7</v>
      </c>
      <c r="V11" s="33" t="s">
        <v>1</v>
      </c>
      <c r="W11" s="33" t="s">
        <v>1</v>
      </c>
      <c r="X11" s="33" t="s">
        <v>1</v>
      </c>
      <c r="Y11" s="33"/>
      <c r="Z11" s="34"/>
      <c r="AA11" s="33" t="s">
        <v>1</v>
      </c>
      <c r="AB11" s="33" t="s">
        <v>1</v>
      </c>
      <c r="AC11" s="33" t="s">
        <v>1</v>
      </c>
      <c r="AD11" s="33" t="s">
        <v>1</v>
      </c>
      <c r="AE11" s="33" t="s">
        <v>1</v>
      </c>
      <c r="AF11" s="33"/>
      <c r="AG11" s="34"/>
      <c r="AH11" s="33"/>
      <c r="AI11" s="8">
        <f t="shared" si="2"/>
        <v>14</v>
      </c>
    </row>
    <row r="12" spans="1:35" x14ac:dyDescent="0.25">
      <c r="A12" s="6">
        <v>7</v>
      </c>
      <c r="B12" s="25" t="s">
        <v>74</v>
      </c>
      <c r="C12" s="24" t="s">
        <v>75</v>
      </c>
      <c r="D12" s="33" t="s">
        <v>1</v>
      </c>
      <c r="E12" s="34"/>
      <c r="F12" s="33" t="s">
        <v>1</v>
      </c>
      <c r="G12" s="33" t="s">
        <v>1</v>
      </c>
      <c r="H12" s="33" t="s">
        <v>1</v>
      </c>
      <c r="I12" s="33" t="s">
        <v>1</v>
      </c>
      <c r="J12" s="33" t="s">
        <v>1</v>
      </c>
      <c r="K12" s="33" t="s">
        <v>1</v>
      </c>
      <c r="L12" s="34"/>
      <c r="M12" s="33" t="s">
        <v>1</v>
      </c>
      <c r="N12" s="33" t="s">
        <v>1</v>
      </c>
      <c r="O12" s="33" t="s">
        <v>1</v>
      </c>
      <c r="P12" s="33" t="s">
        <v>1</v>
      </c>
      <c r="Q12" s="33" t="s">
        <v>1</v>
      </c>
      <c r="R12" s="33" t="s">
        <v>1</v>
      </c>
      <c r="S12" s="34"/>
      <c r="T12" s="33" t="s">
        <v>1</v>
      </c>
      <c r="U12" s="59" t="s">
        <v>7</v>
      </c>
      <c r="V12" s="33" t="s">
        <v>1</v>
      </c>
      <c r="W12" s="33" t="s">
        <v>1</v>
      </c>
      <c r="X12" s="33" t="s">
        <v>1</v>
      </c>
      <c r="Y12" s="33" t="s">
        <v>1</v>
      </c>
      <c r="Z12" s="34"/>
      <c r="AA12" s="33" t="s">
        <v>1</v>
      </c>
      <c r="AB12" s="33" t="s">
        <v>1</v>
      </c>
      <c r="AC12" s="33" t="s">
        <v>1</v>
      </c>
      <c r="AD12" s="33" t="s">
        <v>1</v>
      </c>
      <c r="AE12" s="33" t="s">
        <v>1</v>
      </c>
      <c r="AF12" s="33" t="s">
        <v>1</v>
      </c>
      <c r="AG12" s="34"/>
      <c r="AH12" s="33"/>
      <c r="AI12" s="8">
        <f t="shared" si="2"/>
        <v>24</v>
      </c>
    </row>
    <row r="13" spans="1:35" x14ac:dyDescent="0.25">
      <c r="A13" s="6">
        <v>8</v>
      </c>
      <c r="B13" s="25" t="s">
        <v>48</v>
      </c>
      <c r="C13" s="24" t="s">
        <v>49</v>
      </c>
      <c r="D13" s="33" t="s">
        <v>1</v>
      </c>
      <c r="E13" s="34"/>
      <c r="F13" s="33" t="s">
        <v>1</v>
      </c>
      <c r="G13" s="33" t="s">
        <v>1</v>
      </c>
      <c r="H13" s="33" t="s">
        <v>1</v>
      </c>
      <c r="I13" s="33" t="s">
        <v>1</v>
      </c>
      <c r="J13" s="33" t="s">
        <v>1</v>
      </c>
      <c r="K13" s="33" t="s">
        <v>1</v>
      </c>
      <c r="L13" s="34"/>
      <c r="M13" s="33" t="s">
        <v>1</v>
      </c>
      <c r="N13" s="33" t="s">
        <v>1</v>
      </c>
      <c r="O13" s="33" t="s">
        <v>1</v>
      </c>
      <c r="P13" s="33" t="s">
        <v>1</v>
      </c>
      <c r="Q13" s="33" t="s">
        <v>1</v>
      </c>
      <c r="R13" s="33" t="s">
        <v>1</v>
      </c>
      <c r="S13" s="34"/>
      <c r="T13" s="33" t="s">
        <v>1</v>
      </c>
      <c r="U13" s="59" t="s">
        <v>7</v>
      </c>
      <c r="V13" s="33" t="s">
        <v>1</v>
      </c>
      <c r="W13" s="33" t="s">
        <v>1</v>
      </c>
      <c r="X13" s="33" t="s">
        <v>1</v>
      </c>
      <c r="Y13" s="33" t="s">
        <v>1</v>
      </c>
      <c r="Z13" s="34"/>
      <c r="AA13" s="33" t="s">
        <v>1</v>
      </c>
      <c r="AB13" s="33" t="s">
        <v>1</v>
      </c>
      <c r="AC13" s="33" t="s">
        <v>1</v>
      </c>
      <c r="AD13" s="33" t="s">
        <v>1</v>
      </c>
      <c r="AE13" s="33" t="s">
        <v>2</v>
      </c>
      <c r="AF13" s="33"/>
      <c r="AG13" s="34"/>
      <c r="AH13" s="33"/>
      <c r="AI13" s="8">
        <f t="shared" si="2"/>
        <v>22</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99" t="s">
        <v>26</v>
      </c>
      <c r="V17" s="199"/>
      <c r="W17" s="199"/>
      <c r="X17" s="199"/>
      <c r="Y17" s="199"/>
      <c r="Z17" s="199"/>
      <c r="AA17" s="60"/>
      <c r="AB17" s="59" t="s">
        <v>7</v>
      </c>
      <c r="AC17" s="17"/>
      <c r="AD17" s="17"/>
      <c r="AE17" s="183" t="s">
        <v>27</v>
      </c>
      <c r="AF17" s="183"/>
      <c r="AG17" s="183"/>
      <c r="AH17" s="183"/>
      <c r="AI17" s="183"/>
    </row>
    <row r="18" spans="1:35" x14ac:dyDescent="0.25">
      <c r="A18" s="17"/>
      <c r="B18" s="17"/>
      <c r="C18" s="183" t="s">
        <v>28</v>
      </c>
      <c r="D18" s="195"/>
      <c r="E18" s="195"/>
      <c r="F18" s="195"/>
      <c r="G18" s="195"/>
      <c r="H18" s="195"/>
      <c r="I18" s="61"/>
      <c r="J18" s="17"/>
      <c r="K18" s="17"/>
      <c r="L18" s="183" t="s">
        <v>101</v>
      </c>
      <c r="M18" s="183"/>
      <c r="N18" s="183"/>
      <c r="O18" s="183"/>
      <c r="P18" s="183"/>
      <c r="Q18" s="183"/>
      <c r="R18" s="17" t="s">
        <v>100</v>
      </c>
      <c r="S18" s="17"/>
      <c r="T18" s="17"/>
      <c r="U18" s="183" t="s">
        <v>98</v>
      </c>
      <c r="V18" s="183"/>
      <c r="W18" s="183"/>
      <c r="X18" s="183"/>
      <c r="Y18" s="183"/>
      <c r="Z18" s="183"/>
      <c r="AA18" s="17"/>
      <c r="AB18" s="17" t="s">
        <v>99</v>
      </c>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93" t="str">
        <f>"Ngày "&amp;DAY(EOMONTH(D4,P2))-3&amp;" tháng "&amp;MONTH(P2)&amp;" năm "&amp;YEAR(T2)</f>
        <v>Ngày 28 tháng 11 năm 2014</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9">
    <mergeCell ref="W20:AC20"/>
    <mergeCell ref="V19:AD19"/>
    <mergeCell ref="W24:AC24"/>
    <mergeCell ref="C17:H17"/>
    <mergeCell ref="C18:H18"/>
    <mergeCell ref="C20:H20"/>
    <mergeCell ref="C24:H24"/>
    <mergeCell ref="U18:Z18"/>
    <mergeCell ref="L18:Q18"/>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printOptions horizontalCentered="1"/>
  <pageMargins left="0.5" right="0.5" top="0.5" bottom="0.5"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I23"/>
  <sheetViews>
    <sheetView topLeftCell="B1" workbookViewId="0">
      <selection activeCell="B17" sqref="B17:U17"/>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41974</v>
      </c>
      <c r="Q2" s="31"/>
      <c r="R2" s="189" t="s">
        <v>8</v>
      </c>
      <c r="S2" s="189"/>
      <c r="T2" s="197">
        <f>D4</f>
        <v>41974</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41974</v>
      </c>
      <c r="E4" s="2">
        <f t="shared" ref="E4:AH4" si="0">D4+1</f>
        <v>41975</v>
      </c>
      <c r="F4" s="2">
        <f t="shared" si="0"/>
        <v>41976</v>
      </c>
      <c r="G4" s="2">
        <f t="shared" si="0"/>
        <v>41977</v>
      </c>
      <c r="H4" s="2">
        <f t="shared" si="0"/>
        <v>41978</v>
      </c>
      <c r="I4" s="2">
        <f t="shared" si="0"/>
        <v>41979</v>
      </c>
      <c r="J4" s="2">
        <f t="shared" si="0"/>
        <v>41980</v>
      </c>
      <c r="K4" s="2">
        <f t="shared" si="0"/>
        <v>41981</v>
      </c>
      <c r="L4" s="2">
        <f t="shared" si="0"/>
        <v>41982</v>
      </c>
      <c r="M4" s="2">
        <f t="shared" si="0"/>
        <v>41983</v>
      </c>
      <c r="N4" s="2">
        <f t="shared" si="0"/>
        <v>41984</v>
      </c>
      <c r="O4" s="2">
        <f t="shared" si="0"/>
        <v>41985</v>
      </c>
      <c r="P4" s="2">
        <f t="shared" si="0"/>
        <v>41986</v>
      </c>
      <c r="Q4" s="2">
        <f t="shared" si="0"/>
        <v>41987</v>
      </c>
      <c r="R4" s="2">
        <f t="shared" si="0"/>
        <v>41988</v>
      </c>
      <c r="S4" s="2">
        <f t="shared" si="0"/>
        <v>41989</v>
      </c>
      <c r="T4" s="2">
        <f t="shared" si="0"/>
        <v>41990</v>
      </c>
      <c r="U4" s="2">
        <f t="shared" si="0"/>
        <v>41991</v>
      </c>
      <c r="V4" s="2">
        <f t="shared" si="0"/>
        <v>41992</v>
      </c>
      <c r="W4" s="2">
        <f t="shared" si="0"/>
        <v>41993</v>
      </c>
      <c r="X4" s="2">
        <f t="shared" si="0"/>
        <v>41994</v>
      </c>
      <c r="Y4" s="2">
        <f t="shared" si="0"/>
        <v>41995</v>
      </c>
      <c r="Z4" s="2">
        <f t="shared" si="0"/>
        <v>41996</v>
      </c>
      <c r="AA4" s="2">
        <f t="shared" si="0"/>
        <v>41997</v>
      </c>
      <c r="AB4" s="2">
        <f t="shared" si="0"/>
        <v>41998</v>
      </c>
      <c r="AC4" s="2">
        <f t="shared" si="0"/>
        <v>41999</v>
      </c>
      <c r="AD4" s="2">
        <f t="shared" si="0"/>
        <v>42000</v>
      </c>
      <c r="AE4" s="2">
        <f t="shared" si="0"/>
        <v>42001</v>
      </c>
      <c r="AF4" s="2">
        <f t="shared" si="0"/>
        <v>42002</v>
      </c>
      <c r="AG4" s="2">
        <f t="shared" si="0"/>
        <v>42003</v>
      </c>
      <c r="AH4" s="2">
        <f t="shared" si="0"/>
        <v>42004</v>
      </c>
      <c r="AI4" s="191" t="s">
        <v>10</v>
      </c>
    </row>
    <row r="5" spans="1:35" x14ac:dyDescent="0.25">
      <c r="A5" s="187"/>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192"/>
    </row>
    <row r="6" spans="1:35" ht="24" x14ac:dyDescent="0.25">
      <c r="A6" s="8">
        <v>1</v>
      </c>
      <c r="B6" s="62" t="s">
        <v>13</v>
      </c>
      <c r="C6" s="63" t="s">
        <v>14</v>
      </c>
      <c r="D6" s="33" t="s">
        <v>1</v>
      </c>
      <c r="E6" s="33" t="s">
        <v>1</v>
      </c>
      <c r="F6" s="33" t="s">
        <v>1</v>
      </c>
      <c r="G6" s="33" t="s">
        <v>1</v>
      </c>
      <c r="H6" s="33" t="s">
        <v>1</v>
      </c>
      <c r="I6" s="33" t="s">
        <v>1</v>
      </c>
      <c r="J6" s="34"/>
      <c r="K6" s="33" t="s">
        <v>1</v>
      </c>
      <c r="L6" s="33" t="s">
        <v>1</v>
      </c>
      <c r="M6" s="33" t="s">
        <v>1</v>
      </c>
      <c r="N6" s="33" t="s">
        <v>1</v>
      </c>
      <c r="O6" s="33" t="s">
        <v>1</v>
      </c>
      <c r="P6" s="33" t="s">
        <v>1</v>
      </c>
      <c r="Q6" s="34" t="s">
        <v>1</v>
      </c>
      <c r="R6" s="33" t="s">
        <v>1</v>
      </c>
      <c r="S6" s="33" t="s">
        <v>1</v>
      </c>
      <c r="T6" s="33" t="s">
        <v>1</v>
      </c>
      <c r="U6" s="33" t="s">
        <v>1</v>
      </c>
      <c r="V6" s="33" t="s">
        <v>1</v>
      </c>
      <c r="W6" s="33" t="s">
        <v>102</v>
      </c>
      <c r="X6" s="34"/>
      <c r="Y6" s="33" t="s">
        <v>1</v>
      </c>
      <c r="Z6" s="33" t="s">
        <v>1</v>
      </c>
      <c r="AA6" s="33" t="s">
        <v>1</v>
      </c>
      <c r="AB6" s="33" t="s">
        <v>1</v>
      </c>
      <c r="AC6" s="33" t="s">
        <v>1</v>
      </c>
      <c r="AD6" s="33" t="s">
        <v>1</v>
      </c>
      <c r="AE6" s="34"/>
      <c r="AF6" s="33" t="s">
        <v>1</v>
      </c>
      <c r="AG6" s="33" t="s">
        <v>1</v>
      </c>
      <c r="AH6" s="33" t="s">
        <v>1</v>
      </c>
      <c r="AI6" s="8">
        <f t="shared" ref="AI6:AI11" si="2">COUNTIF(D6:AH6,"X")+COUNTIF(D6:AH6,"Tr")+COUNTIF(D6:AH6,"BL")</f>
        <v>27</v>
      </c>
    </row>
    <row r="7" spans="1:35" ht="24" x14ac:dyDescent="0.25">
      <c r="A7" s="8">
        <v>2</v>
      </c>
      <c r="B7" s="64" t="s">
        <v>65</v>
      </c>
      <c r="C7" s="63" t="s">
        <v>66</v>
      </c>
      <c r="D7" s="33" t="s">
        <v>1</v>
      </c>
      <c r="E7" s="33" t="s">
        <v>1</v>
      </c>
      <c r="F7" s="33" t="s">
        <v>1</v>
      </c>
      <c r="G7" s="33" t="s">
        <v>1</v>
      </c>
      <c r="H7" s="33" t="s">
        <v>1</v>
      </c>
      <c r="I7" s="33" t="s">
        <v>1</v>
      </c>
      <c r="J7" s="34"/>
      <c r="K7" s="33" t="s">
        <v>1</v>
      </c>
      <c r="L7" s="33" t="s">
        <v>1</v>
      </c>
      <c r="M7" s="33" t="s">
        <v>1</v>
      </c>
      <c r="N7" s="33" t="s">
        <v>1</v>
      </c>
      <c r="O7" s="33" t="s">
        <v>1</v>
      </c>
      <c r="P7" s="33" t="s">
        <v>1</v>
      </c>
      <c r="Q7" s="34"/>
      <c r="R7" s="33" t="s">
        <v>1</v>
      </c>
      <c r="S7" s="33" t="s">
        <v>1</v>
      </c>
      <c r="T7" s="33" t="s">
        <v>1</v>
      </c>
      <c r="U7" s="33" t="s">
        <v>1</v>
      </c>
      <c r="V7" s="33" t="s">
        <v>1</v>
      </c>
      <c r="W7" s="33" t="s">
        <v>102</v>
      </c>
      <c r="X7" s="34"/>
      <c r="Y7" s="33" t="s">
        <v>1</v>
      </c>
      <c r="Z7" s="33" t="s">
        <v>1</v>
      </c>
      <c r="AA7" s="33" t="s">
        <v>1</v>
      </c>
      <c r="AB7" s="33" t="s">
        <v>1</v>
      </c>
      <c r="AC7" s="33" t="s">
        <v>1</v>
      </c>
      <c r="AD7" s="33" t="s">
        <v>1</v>
      </c>
      <c r="AE7" s="34"/>
      <c r="AF7" s="33" t="s">
        <v>1</v>
      </c>
      <c r="AG7" s="33" t="s">
        <v>1</v>
      </c>
      <c r="AH7" s="33" t="s">
        <v>1</v>
      </c>
      <c r="AI7" s="8">
        <f t="shared" si="2"/>
        <v>26</v>
      </c>
    </row>
    <row r="8" spans="1:35" ht="24" x14ac:dyDescent="0.25">
      <c r="A8" s="8">
        <v>3</v>
      </c>
      <c r="B8" s="64" t="s">
        <v>68</v>
      </c>
      <c r="C8" s="63" t="s">
        <v>69</v>
      </c>
      <c r="D8" s="33" t="s">
        <v>1</v>
      </c>
      <c r="E8" s="33" t="s">
        <v>1</v>
      </c>
      <c r="F8" s="33" t="s">
        <v>1</v>
      </c>
      <c r="G8" s="33" t="s">
        <v>1</v>
      </c>
      <c r="H8" s="33" t="s">
        <v>1</v>
      </c>
      <c r="I8" s="33" t="s">
        <v>1</v>
      </c>
      <c r="J8" s="34"/>
      <c r="K8" s="33" t="s">
        <v>1</v>
      </c>
      <c r="L8" s="33" t="s">
        <v>1</v>
      </c>
      <c r="M8" s="33" t="s">
        <v>1</v>
      </c>
      <c r="N8" s="33" t="s">
        <v>1</v>
      </c>
      <c r="O8" s="33" t="s">
        <v>1</v>
      </c>
      <c r="P8" s="33"/>
      <c r="Q8" s="34"/>
      <c r="R8" s="33" t="s">
        <v>1</v>
      </c>
      <c r="S8" s="33" t="s">
        <v>1</v>
      </c>
      <c r="T8" s="33" t="s">
        <v>1</v>
      </c>
      <c r="U8" s="33" t="s">
        <v>1</v>
      </c>
      <c r="V8" s="33" t="s">
        <v>1</v>
      </c>
      <c r="W8" s="33" t="s">
        <v>102</v>
      </c>
      <c r="X8" s="34"/>
      <c r="Y8" s="47" t="s">
        <v>1</v>
      </c>
      <c r="Z8" s="33" t="s">
        <v>1</v>
      </c>
      <c r="AA8" s="33" t="s">
        <v>1</v>
      </c>
      <c r="AB8" s="33" t="s">
        <v>1</v>
      </c>
      <c r="AC8" s="33" t="s">
        <v>1</v>
      </c>
      <c r="AD8" s="33" t="s">
        <v>1</v>
      </c>
      <c r="AE8" s="34"/>
      <c r="AF8" s="33" t="s">
        <v>1</v>
      </c>
      <c r="AG8" s="33" t="s">
        <v>1</v>
      </c>
      <c r="AH8" s="33" t="s">
        <v>1</v>
      </c>
      <c r="AI8" s="8">
        <f t="shared" si="2"/>
        <v>25</v>
      </c>
    </row>
    <row r="9" spans="1:35" ht="24" x14ac:dyDescent="0.25">
      <c r="A9" s="8">
        <v>4</v>
      </c>
      <c r="B9" s="64" t="s">
        <v>44</v>
      </c>
      <c r="C9" s="63" t="s">
        <v>46</v>
      </c>
      <c r="D9" s="33" t="s">
        <v>1</v>
      </c>
      <c r="E9" s="33" t="s">
        <v>1</v>
      </c>
      <c r="F9" s="33" t="s">
        <v>1</v>
      </c>
      <c r="G9" s="33" t="s">
        <v>1</v>
      </c>
      <c r="H9" s="33" t="s">
        <v>1</v>
      </c>
      <c r="I9" s="33" t="s">
        <v>1</v>
      </c>
      <c r="J9" s="34"/>
      <c r="K9" s="33" t="s">
        <v>1</v>
      </c>
      <c r="L9" s="33" t="s">
        <v>1</v>
      </c>
      <c r="M9" s="33" t="s">
        <v>1</v>
      </c>
      <c r="N9" s="33" t="s">
        <v>1</v>
      </c>
      <c r="O9" s="33" t="s">
        <v>1</v>
      </c>
      <c r="P9" s="33"/>
      <c r="Q9" s="34"/>
      <c r="R9" s="33" t="s">
        <v>1</v>
      </c>
      <c r="S9" s="33" t="s">
        <v>1</v>
      </c>
      <c r="T9" s="33" t="s">
        <v>1</v>
      </c>
      <c r="U9" s="33" t="s">
        <v>1</v>
      </c>
      <c r="V9" s="33" t="s">
        <v>1</v>
      </c>
      <c r="W9" s="33" t="s">
        <v>102</v>
      </c>
      <c r="X9" s="34"/>
      <c r="Y9" s="33" t="s">
        <v>1</v>
      </c>
      <c r="Z9" s="33" t="s">
        <v>1</v>
      </c>
      <c r="AA9" s="33" t="s">
        <v>1</v>
      </c>
      <c r="AB9" s="33" t="s">
        <v>1</v>
      </c>
      <c r="AC9" s="33" t="s">
        <v>1</v>
      </c>
      <c r="AD9" s="33" t="s">
        <v>1</v>
      </c>
      <c r="AE9" s="34"/>
      <c r="AF9" s="33" t="s">
        <v>1</v>
      </c>
      <c r="AG9" s="33" t="s">
        <v>1</v>
      </c>
      <c r="AH9" s="33" t="s">
        <v>1</v>
      </c>
      <c r="AI9" s="8">
        <f t="shared" si="2"/>
        <v>25</v>
      </c>
    </row>
    <row r="10" spans="1:35" ht="24" customHeight="1" x14ac:dyDescent="0.25">
      <c r="A10" s="8">
        <v>5</v>
      </c>
      <c r="B10" s="64" t="s">
        <v>74</v>
      </c>
      <c r="C10" s="63" t="s">
        <v>75</v>
      </c>
      <c r="D10" s="33" t="s">
        <v>1</v>
      </c>
      <c r="E10" s="33" t="s">
        <v>1</v>
      </c>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33" t="s">
        <v>1</v>
      </c>
      <c r="V10" s="33" t="s">
        <v>1</v>
      </c>
      <c r="W10" s="33" t="s">
        <v>2</v>
      </c>
      <c r="X10" s="34"/>
      <c r="Y10" s="33" t="s">
        <v>1</v>
      </c>
      <c r="Z10" s="33" t="s">
        <v>1</v>
      </c>
      <c r="AA10" s="33" t="s">
        <v>1</v>
      </c>
      <c r="AB10" s="33" t="s">
        <v>1</v>
      </c>
      <c r="AC10" s="33" t="s">
        <v>1</v>
      </c>
      <c r="AD10" s="33" t="s">
        <v>1</v>
      </c>
      <c r="AE10" s="34"/>
      <c r="AF10" s="33" t="s">
        <v>1</v>
      </c>
      <c r="AG10" s="33" t="s">
        <v>1</v>
      </c>
      <c r="AH10" s="33" t="s">
        <v>1</v>
      </c>
      <c r="AI10" s="8">
        <f t="shared" si="2"/>
        <v>26</v>
      </c>
    </row>
    <row r="11" spans="1:35" ht="24" x14ac:dyDescent="0.25">
      <c r="A11" s="8">
        <v>6</v>
      </c>
      <c r="B11" s="64" t="s">
        <v>48</v>
      </c>
      <c r="C11" s="63" t="s">
        <v>49</v>
      </c>
      <c r="D11" s="33" t="s">
        <v>100</v>
      </c>
      <c r="E11" s="33" t="s">
        <v>1</v>
      </c>
      <c r="F11" s="33" t="s">
        <v>1</v>
      </c>
      <c r="G11" s="33" t="s">
        <v>1</v>
      </c>
      <c r="H11" s="33" t="s">
        <v>1</v>
      </c>
      <c r="I11" s="33" t="s">
        <v>1</v>
      </c>
      <c r="J11" s="34"/>
      <c r="K11" s="33" t="s">
        <v>100</v>
      </c>
      <c r="L11" s="33" t="s">
        <v>1</v>
      </c>
      <c r="M11" s="33" t="s">
        <v>1</v>
      </c>
      <c r="N11" s="33" t="s">
        <v>1</v>
      </c>
      <c r="O11" s="33" t="s">
        <v>1</v>
      </c>
      <c r="P11" s="33" t="s">
        <v>1</v>
      </c>
      <c r="Q11" s="34"/>
      <c r="R11" s="33" t="s">
        <v>100</v>
      </c>
      <c r="S11" s="33" t="s">
        <v>1</v>
      </c>
      <c r="T11" s="33" t="s">
        <v>1</v>
      </c>
      <c r="U11" s="33" t="s">
        <v>1</v>
      </c>
      <c r="V11" s="33" t="s">
        <v>1</v>
      </c>
      <c r="W11" s="33" t="s">
        <v>102</v>
      </c>
      <c r="X11" s="34"/>
      <c r="Y11" s="33" t="s">
        <v>100</v>
      </c>
      <c r="Z11" s="33" t="s">
        <v>1</v>
      </c>
      <c r="AA11" s="33" t="s">
        <v>1</v>
      </c>
      <c r="AB11" s="33" t="s">
        <v>1</v>
      </c>
      <c r="AC11" s="33" t="s">
        <v>1</v>
      </c>
      <c r="AD11" s="33" t="s">
        <v>1</v>
      </c>
      <c r="AE11" s="34"/>
      <c r="AF11" s="33" t="s">
        <v>1</v>
      </c>
      <c r="AG11" s="33" t="s">
        <v>1</v>
      </c>
      <c r="AH11" s="33" t="s">
        <v>1</v>
      </c>
      <c r="AI11" s="8">
        <f t="shared" si="2"/>
        <v>22</v>
      </c>
    </row>
    <row r="12" spans="1:35" x14ac:dyDescent="0.25">
      <c r="A12" s="11"/>
      <c r="B12" s="12"/>
      <c r="C12" s="12"/>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4"/>
    </row>
    <row r="13" spans="1:35" x14ac:dyDescent="0.25">
      <c r="A13" s="15"/>
      <c r="B13" s="16" t="s">
        <v>47</v>
      </c>
      <c r="C13" s="183" t="s">
        <v>15</v>
      </c>
      <c r="D13" s="183"/>
      <c r="E13" s="183"/>
      <c r="F13" s="183"/>
      <c r="G13" s="183"/>
      <c r="H13" s="183"/>
      <c r="I13" s="17" t="s">
        <v>1</v>
      </c>
      <c r="J13" s="17"/>
      <c r="K13" s="17"/>
      <c r="L13" s="183" t="s">
        <v>16</v>
      </c>
      <c r="M13" s="183"/>
      <c r="N13" s="183"/>
      <c r="O13" s="183"/>
      <c r="P13" s="183"/>
      <c r="Q13" s="183"/>
      <c r="R13" s="17" t="s">
        <v>2</v>
      </c>
      <c r="S13" s="17"/>
      <c r="T13" s="17"/>
      <c r="U13" s="183" t="s">
        <v>17</v>
      </c>
      <c r="V13" s="183"/>
      <c r="W13" s="183"/>
      <c r="X13" s="183"/>
      <c r="Y13" s="183"/>
      <c r="Z13" s="183"/>
      <c r="AA13" s="17"/>
      <c r="AB13" s="17" t="s">
        <v>39</v>
      </c>
      <c r="AC13" s="17"/>
      <c r="AD13" s="17"/>
      <c r="AE13" s="183" t="s">
        <v>18</v>
      </c>
      <c r="AF13" s="183"/>
      <c r="AG13" s="183"/>
      <c r="AH13" s="183"/>
      <c r="AI13" s="183"/>
    </row>
    <row r="14" spans="1:35" x14ac:dyDescent="0.25">
      <c r="A14" s="17"/>
      <c r="B14" s="17"/>
      <c r="C14" s="183" t="s">
        <v>19</v>
      </c>
      <c r="D14" s="183"/>
      <c r="E14" s="183"/>
      <c r="F14" s="183"/>
      <c r="G14" s="183"/>
      <c r="H14" s="183"/>
      <c r="I14" s="17" t="s">
        <v>3</v>
      </c>
      <c r="J14" s="17"/>
      <c r="K14" s="17"/>
      <c r="L14" s="183" t="s">
        <v>20</v>
      </c>
      <c r="M14" s="183"/>
      <c r="N14" s="183"/>
      <c r="O14" s="183"/>
      <c r="P14" s="183"/>
      <c r="Q14" s="183"/>
      <c r="R14" s="17" t="s">
        <v>4</v>
      </c>
      <c r="S14" s="17"/>
      <c r="T14" s="17"/>
      <c r="U14" s="183" t="s">
        <v>21</v>
      </c>
      <c r="V14" s="183"/>
      <c r="W14" s="183"/>
      <c r="X14" s="183"/>
      <c r="Y14" s="183"/>
      <c r="Z14" s="183"/>
      <c r="AA14" s="17"/>
      <c r="AB14" s="17" t="s">
        <v>5</v>
      </c>
      <c r="AC14" s="17"/>
      <c r="AD14" s="17"/>
      <c r="AE14" s="183" t="s">
        <v>22</v>
      </c>
      <c r="AF14" s="183"/>
      <c r="AG14" s="183"/>
      <c r="AH14" s="183"/>
      <c r="AI14" s="183"/>
    </row>
    <row r="15" spans="1:35" x14ac:dyDescent="0.25">
      <c r="A15" s="17"/>
      <c r="B15" s="17"/>
      <c r="C15" s="183" t="s">
        <v>23</v>
      </c>
      <c r="D15" s="183"/>
      <c r="E15" s="183"/>
      <c r="F15" s="183"/>
      <c r="G15" s="183"/>
      <c r="H15" s="183"/>
      <c r="I15" s="17" t="s">
        <v>6</v>
      </c>
      <c r="J15" s="17"/>
      <c r="K15" s="17"/>
      <c r="L15" s="183" t="s">
        <v>24</v>
      </c>
      <c r="M15" s="183"/>
      <c r="N15" s="183"/>
      <c r="O15" s="183"/>
      <c r="P15" s="183"/>
      <c r="Q15" s="183"/>
      <c r="R15" s="17" t="s">
        <v>25</v>
      </c>
      <c r="S15" s="17"/>
      <c r="T15" s="17"/>
      <c r="U15" s="183" t="s">
        <v>26</v>
      </c>
      <c r="V15" s="183"/>
      <c r="W15" s="183"/>
      <c r="X15" s="183"/>
      <c r="Y15" s="183"/>
      <c r="Z15" s="196"/>
      <c r="AA15" s="46"/>
      <c r="AB15" s="17" t="s">
        <v>7</v>
      </c>
      <c r="AC15" s="17"/>
      <c r="AD15" s="17"/>
      <c r="AE15" s="183" t="s">
        <v>27</v>
      </c>
      <c r="AF15" s="183"/>
      <c r="AG15" s="183"/>
      <c r="AH15" s="183"/>
      <c r="AI15" s="183"/>
    </row>
    <row r="16" spans="1:35" x14ac:dyDescent="0.25">
      <c r="A16" s="17"/>
      <c r="B16" s="17"/>
      <c r="C16" s="183" t="s">
        <v>28</v>
      </c>
      <c r="D16" s="195"/>
      <c r="E16" s="195"/>
      <c r="F16" s="195"/>
      <c r="G16" s="195"/>
      <c r="H16" s="195"/>
      <c r="I16" s="20"/>
      <c r="J16" s="17"/>
      <c r="K16" s="17"/>
      <c r="L16" s="17" t="s">
        <v>54</v>
      </c>
      <c r="M16" s="17"/>
      <c r="N16" s="17"/>
      <c r="O16" s="17"/>
      <c r="P16" s="17"/>
      <c r="Q16" s="17"/>
      <c r="R16" s="17" t="s">
        <v>55</v>
      </c>
      <c r="S16" s="17"/>
      <c r="T16" s="17"/>
      <c r="U16" s="183" t="s">
        <v>105</v>
      </c>
      <c r="V16" s="183"/>
      <c r="W16" s="183"/>
      <c r="X16" s="183"/>
      <c r="Y16" s="183"/>
      <c r="Z16" s="183"/>
      <c r="AA16" s="17"/>
      <c r="AB16" s="17" t="s">
        <v>100</v>
      </c>
      <c r="AC16" s="17"/>
      <c r="AD16" s="17"/>
      <c r="AE16" s="17"/>
      <c r="AF16" s="17"/>
      <c r="AG16" s="17"/>
      <c r="AH16" s="17"/>
      <c r="AI16" s="18"/>
    </row>
    <row r="17" spans="1:35" x14ac:dyDescent="0.25">
      <c r="A17" s="17"/>
      <c r="B17" s="200" t="s">
        <v>106</v>
      </c>
      <c r="C17" s="183"/>
      <c r="D17" s="183"/>
      <c r="E17" s="183"/>
      <c r="F17" s="183"/>
      <c r="G17" s="183"/>
      <c r="H17" s="183"/>
      <c r="I17" s="183"/>
      <c r="J17" s="183"/>
      <c r="K17" s="183"/>
      <c r="L17" s="183"/>
      <c r="M17" s="183"/>
      <c r="N17" s="183"/>
      <c r="O17" s="183"/>
      <c r="P17" s="183"/>
      <c r="Q17" s="183"/>
      <c r="R17" s="183"/>
      <c r="S17" s="183"/>
      <c r="T17" s="183"/>
      <c r="U17" s="183"/>
      <c r="V17" s="17"/>
      <c r="W17" s="17"/>
      <c r="X17" s="17"/>
      <c r="Y17" s="17"/>
      <c r="Z17" s="17"/>
      <c r="AA17" s="17"/>
      <c r="AB17" s="17"/>
      <c r="AC17" s="17"/>
      <c r="AD17" s="17"/>
      <c r="AE17" s="17"/>
      <c r="AF17" s="17"/>
      <c r="AG17" s="17"/>
      <c r="AH17" s="17"/>
      <c r="AI17" s="18"/>
    </row>
    <row r="18" spans="1:35" x14ac:dyDescent="0.25">
      <c r="A18" s="17"/>
      <c r="B18" s="200" t="s">
        <v>103</v>
      </c>
      <c r="C18" s="183"/>
      <c r="D18" s="183"/>
      <c r="E18" s="183"/>
      <c r="F18" s="183"/>
      <c r="G18" s="183"/>
      <c r="H18" s="183"/>
      <c r="I18" s="183"/>
      <c r="J18" s="183"/>
      <c r="K18" s="183"/>
      <c r="L18" s="183"/>
      <c r="M18" s="183"/>
      <c r="N18" s="183"/>
      <c r="O18" s="183"/>
      <c r="P18" s="183"/>
      <c r="Q18" s="183"/>
      <c r="R18" s="183"/>
      <c r="S18" s="183"/>
      <c r="T18" s="183"/>
      <c r="U18" s="183"/>
      <c r="V18" s="193" t="str">
        <f>"Ngày "&amp;DAY(EOMONTH(D4,P2))&amp;" tháng "&amp;MONTH(P2)&amp;" năm "&amp;YEAR(T2)</f>
        <v>Ngày 31 tháng 12 năm 2014</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30">
    <mergeCell ref="A1:H1"/>
    <mergeCell ref="A2:H2"/>
    <mergeCell ref="T2:V2"/>
    <mergeCell ref="R2:S2"/>
    <mergeCell ref="M2:O2"/>
    <mergeCell ref="J1:X1"/>
    <mergeCell ref="A4:A5"/>
    <mergeCell ref="B4:C4"/>
    <mergeCell ref="AI4:AI5"/>
    <mergeCell ref="L15:Q15"/>
    <mergeCell ref="U13:Z13"/>
    <mergeCell ref="U14:Z14"/>
    <mergeCell ref="U15:Z15"/>
    <mergeCell ref="AE13:AI13"/>
    <mergeCell ref="AE14:AI14"/>
    <mergeCell ref="C13:H13"/>
    <mergeCell ref="C14:H14"/>
    <mergeCell ref="L13:Q13"/>
    <mergeCell ref="L14:Q14"/>
    <mergeCell ref="AE15:AI15"/>
    <mergeCell ref="W19:AC19"/>
    <mergeCell ref="V18:AD18"/>
    <mergeCell ref="W23:AC23"/>
    <mergeCell ref="C15:H15"/>
    <mergeCell ref="C16:H16"/>
    <mergeCell ref="C19:H19"/>
    <mergeCell ref="C23:H23"/>
    <mergeCell ref="B18:U18"/>
    <mergeCell ref="B17:U17"/>
    <mergeCell ref="U16:Z16"/>
  </mergeCells>
  <phoneticPr fontId="3" type="noConversion"/>
  <printOptions horizontalCentered="1"/>
  <pageMargins left="0.25" right="0.25" top="0.5" bottom="0.5" header="0.5" footer="0.5"/>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I22"/>
  <sheetViews>
    <sheetView topLeftCell="B1" workbookViewId="0">
      <selection activeCell="O16" sqref="O1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42005</v>
      </c>
      <c r="Q2" s="31"/>
      <c r="R2" s="189" t="s">
        <v>8</v>
      </c>
      <c r="S2" s="189"/>
      <c r="T2" s="197">
        <f>D4</f>
        <v>42005</v>
      </c>
      <c r="U2" s="197"/>
      <c r="V2" s="197"/>
      <c r="W2" s="26"/>
      <c r="X2" s="26"/>
      <c r="Y2" s="26"/>
      <c r="Z2" s="26"/>
      <c r="AA2" s="26"/>
      <c r="AB2" s="26"/>
      <c r="AC2" s="26"/>
      <c r="AD2" s="26"/>
      <c r="AE2" s="26"/>
      <c r="AF2" s="26"/>
      <c r="AG2" s="26"/>
      <c r="AH2" s="26"/>
      <c r="AI2" s="29"/>
    </row>
    <row r="3" spans="1:35" s="30" customFormat="1" x14ac:dyDescent="0.2">
      <c r="A3" s="26"/>
      <c r="B3" s="26"/>
      <c r="C3" s="26"/>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29"/>
    </row>
    <row r="4" spans="1:35" x14ac:dyDescent="0.25">
      <c r="A4" s="186" t="s">
        <v>0</v>
      </c>
      <c r="B4" s="188" t="s">
        <v>11</v>
      </c>
      <c r="C4" s="188"/>
      <c r="D4" s="2">
        <v>42005</v>
      </c>
      <c r="E4" s="2">
        <f t="shared" ref="E4:AH4" si="0">D4+1</f>
        <v>42006</v>
      </c>
      <c r="F4" s="2">
        <f t="shared" si="0"/>
        <v>42007</v>
      </c>
      <c r="G4" s="2">
        <f t="shared" si="0"/>
        <v>42008</v>
      </c>
      <c r="H4" s="67">
        <f t="shared" si="0"/>
        <v>42009</v>
      </c>
      <c r="I4" s="67">
        <f t="shared" si="0"/>
        <v>42010</v>
      </c>
      <c r="J4" s="37">
        <f t="shared" si="0"/>
        <v>42011</v>
      </c>
      <c r="K4" s="67">
        <f t="shared" si="0"/>
        <v>42012</v>
      </c>
      <c r="L4" s="67">
        <f t="shared" si="0"/>
        <v>42013</v>
      </c>
      <c r="M4" s="2">
        <f t="shared" si="0"/>
        <v>42014</v>
      </c>
      <c r="N4" s="2">
        <f t="shared" si="0"/>
        <v>42015</v>
      </c>
      <c r="O4" s="67">
        <f t="shared" si="0"/>
        <v>42016</v>
      </c>
      <c r="P4" s="2">
        <f t="shared" si="0"/>
        <v>42017</v>
      </c>
      <c r="Q4" s="2">
        <f t="shared" si="0"/>
        <v>42018</v>
      </c>
      <c r="R4" s="37">
        <f t="shared" si="0"/>
        <v>42019</v>
      </c>
      <c r="S4" s="2">
        <f t="shared" si="0"/>
        <v>42020</v>
      </c>
      <c r="T4" s="2">
        <f t="shared" si="0"/>
        <v>42021</v>
      </c>
      <c r="U4" s="2">
        <f t="shared" si="0"/>
        <v>42022</v>
      </c>
      <c r="V4" s="2">
        <f t="shared" si="0"/>
        <v>42023</v>
      </c>
      <c r="W4" s="2">
        <f t="shared" si="0"/>
        <v>42024</v>
      </c>
      <c r="X4" s="2">
        <f t="shared" si="0"/>
        <v>42025</v>
      </c>
      <c r="Y4" s="37">
        <f t="shared" si="0"/>
        <v>42026</v>
      </c>
      <c r="Z4" s="2">
        <f t="shared" si="0"/>
        <v>42027</v>
      </c>
      <c r="AA4" s="2">
        <f t="shared" si="0"/>
        <v>42028</v>
      </c>
      <c r="AB4" s="2">
        <f t="shared" si="0"/>
        <v>42029</v>
      </c>
      <c r="AC4" s="67">
        <f t="shared" si="0"/>
        <v>42030</v>
      </c>
      <c r="AD4" s="2">
        <f t="shared" si="0"/>
        <v>42031</v>
      </c>
      <c r="AE4" s="67">
        <f t="shared" si="0"/>
        <v>42032</v>
      </c>
      <c r="AF4" s="37">
        <f t="shared" si="0"/>
        <v>42033</v>
      </c>
      <c r="AG4" s="67">
        <f t="shared" si="0"/>
        <v>42034</v>
      </c>
      <c r="AH4" s="2">
        <f t="shared" si="0"/>
        <v>42035</v>
      </c>
      <c r="AI4" s="191" t="s">
        <v>10</v>
      </c>
    </row>
    <row r="5" spans="1:35" x14ac:dyDescent="0.25">
      <c r="A5" s="187"/>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5" t="str">
        <f t="shared" si="1"/>
        <v>T5</v>
      </c>
      <c r="S5" s="5" t="str">
        <f t="shared" si="1"/>
        <v>T6</v>
      </c>
      <c r="T5" s="5" t="str">
        <f t="shared" si="1"/>
        <v>T7</v>
      </c>
      <c r="U5" s="5" t="str">
        <f t="shared" si="1"/>
        <v>CN</v>
      </c>
      <c r="V5" s="5" t="str">
        <f t="shared" si="1"/>
        <v>T2</v>
      </c>
      <c r="W5" s="5" t="str">
        <f t="shared" si="1"/>
        <v>T3</v>
      </c>
      <c r="X5" s="5" t="str">
        <f t="shared" si="1"/>
        <v>T4</v>
      </c>
      <c r="Y5" s="5" t="str">
        <f t="shared" si="1"/>
        <v>T5</v>
      </c>
      <c r="Z5" s="5" t="str">
        <f t="shared" si="1"/>
        <v>T6</v>
      </c>
      <c r="AA5" s="5" t="str">
        <f t="shared" si="1"/>
        <v>T7</v>
      </c>
      <c r="AB5" s="5" t="str">
        <f t="shared" si="1"/>
        <v>CN</v>
      </c>
      <c r="AC5" s="5" t="str">
        <f t="shared" si="1"/>
        <v>T2</v>
      </c>
      <c r="AD5" s="5" t="str">
        <f t="shared" si="1"/>
        <v>T3</v>
      </c>
      <c r="AE5" s="5" t="str">
        <f t="shared" si="1"/>
        <v>T4</v>
      </c>
      <c r="AF5" s="5" t="str">
        <f t="shared" si="1"/>
        <v>T5</v>
      </c>
      <c r="AG5" s="5" t="str">
        <f t="shared" si="1"/>
        <v>T6</v>
      </c>
      <c r="AH5" s="5" t="str">
        <f t="shared" si="1"/>
        <v>T7</v>
      </c>
      <c r="AI5" s="192"/>
    </row>
    <row r="6" spans="1:35" s="65" customFormat="1" ht="24" customHeight="1" x14ac:dyDescent="0.2">
      <c r="A6" s="8">
        <v>1</v>
      </c>
      <c r="B6" s="62" t="s">
        <v>13</v>
      </c>
      <c r="C6" s="63" t="s">
        <v>14</v>
      </c>
      <c r="D6" s="66"/>
      <c r="E6" s="66"/>
      <c r="F6" s="66"/>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33" t="s">
        <v>1</v>
      </c>
      <c r="AI6" s="8">
        <f t="shared" ref="AI6:AI11" si="2">COUNTIF(D6:AH6,"X")+COUNTIF(D6:AH6,"Tr")+COUNTIF(D6:AH6,"BL")</f>
        <v>24</v>
      </c>
    </row>
    <row r="7" spans="1:35" s="65" customFormat="1" ht="24" customHeight="1" x14ac:dyDescent="0.2">
      <c r="A7" s="8">
        <v>2</v>
      </c>
      <c r="B7" s="64" t="s">
        <v>65</v>
      </c>
      <c r="C7" s="63" t="s">
        <v>66</v>
      </c>
      <c r="D7" s="66"/>
      <c r="E7" s="66"/>
      <c r="F7" s="66"/>
      <c r="G7" s="34"/>
      <c r="H7" s="33" t="s">
        <v>1</v>
      </c>
      <c r="I7" s="33" t="s">
        <v>1</v>
      </c>
      <c r="J7" s="33" t="s">
        <v>1</v>
      </c>
      <c r="K7" s="33" t="s">
        <v>1</v>
      </c>
      <c r="L7" s="33" t="s">
        <v>1</v>
      </c>
      <c r="M7" s="33" t="s">
        <v>1</v>
      </c>
      <c r="N7" s="34"/>
      <c r="O7" s="33" t="s">
        <v>1</v>
      </c>
      <c r="P7" s="33" t="s">
        <v>1</v>
      </c>
      <c r="Q7" s="33" t="s">
        <v>1</v>
      </c>
      <c r="R7" s="33" t="s">
        <v>1</v>
      </c>
      <c r="S7" s="33" t="s">
        <v>1</v>
      </c>
      <c r="T7" s="33" t="s">
        <v>1</v>
      </c>
      <c r="U7" s="34"/>
      <c r="V7" s="33" t="s">
        <v>1</v>
      </c>
      <c r="W7" s="33" t="s">
        <v>1</v>
      </c>
      <c r="X7" s="33" t="s">
        <v>1</v>
      </c>
      <c r="Y7" s="33" t="s">
        <v>1</v>
      </c>
      <c r="Z7" s="33" t="s">
        <v>1</v>
      </c>
      <c r="AA7" s="33" t="s">
        <v>1</v>
      </c>
      <c r="AB7" s="34"/>
      <c r="AC7" s="33" t="s">
        <v>1</v>
      </c>
      <c r="AD7" s="33" t="s">
        <v>1</v>
      </c>
      <c r="AE7" s="33" t="s">
        <v>1</v>
      </c>
      <c r="AF7" s="33" t="s">
        <v>1</v>
      </c>
      <c r="AG7" s="33" t="s">
        <v>1</v>
      </c>
      <c r="AH7" s="33" t="s">
        <v>1</v>
      </c>
      <c r="AI7" s="8">
        <f t="shared" si="2"/>
        <v>24</v>
      </c>
    </row>
    <row r="8" spans="1:35" s="65" customFormat="1" ht="24" customHeight="1" x14ac:dyDescent="0.2">
      <c r="A8" s="8">
        <v>3</v>
      </c>
      <c r="B8" s="64" t="s">
        <v>68</v>
      </c>
      <c r="C8" s="63" t="s">
        <v>69</v>
      </c>
      <c r="D8" s="66"/>
      <c r="E8" s="66"/>
      <c r="F8" s="66"/>
      <c r="G8" s="34"/>
      <c r="H8" s="33" t="s">
        <v>1</v>
      </c>
      <c r="I8" s="33" t="s">
        <v>1</v>
      </c>
      <c r="J8" s="33" t="s">
        <v>1</v>
      </c>
      <c r="K8" s="33" t="s">
        <v>1</v>
      </c>
      <c r="L8" s="33" t="s">
        <v>1</v>
      </c>
      <c r="M8" s="33"/>
      <c r="N8" s="34"/>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33"/>
      <c r="AI8" s="8">
        <f t="shared" si="2"/>
        <v>20</v>
      </c>
    </row>
    <row r="9" spans="1:35" s="65" customFormat="1" ht="24" customHeight="1" x14ac:dyDescent="0.2">
      <c r="A9" s="8">
        <v>4</v>
      </c>
      <c r="B9" s="64" t="s">
        <v>44</v>
      </c>
      <c r="C9" s="63" t="s">
        <v>46</v>
      </c>
      <c r="D9" s="66"/>
      <c r="E9" s="66"/>
      <c r="F9" s="66"/>
      <c r="G9" s="34"/>
      <c r="H9" s="33" t="s">
        <v>1</v>
      </c>
      <c r="I9" s="33" t="s">
        <v>1</v>
      </c>
      <c r="J9" s="33" t="s">
        <v>1</v>
      </c>
      <c r="K9" s="33" t="s">
        <v>1</v>
      </c>
      <c r="L9" s="33" t="s">
        <v>1</v>
      </c>
      <c r="M9" s="33"/>
      <c r="N9" s="34"/>
      <c r="O9" s="33" t="s">
        <v>1</v>
      </c>
      <c r="P9" s="33" t="s">
        <v>1</v>
      </c>
      <c r="Q9" s="33" t="s">
        <v>1</v>
      </c>
      <c r="R9" s="33" t="s">
        <v>1</v>
      </c>
      <c r="S9" s="33" t="s">
        <v>1</v>
      </c>
      <c r="T9" s="33" t="s">
        <v>1</v>
      </c>
      <c r="U9" s="34"/>
      <c r="V9" s="33" t="s">
        <v>1</v>
      </c>
      <c r="W9" s="33" t="s">
        <v>1</v>
      </c>
      <c r="X9" s="33" t="s">
        <v>1</v>
      </c>
      <c r="Y9" s="33" t="s">
        <v>1</v>
      </c>
      <c r="Z9" s="33" t="s">
        <v>1</v>
      </c>
      <c r="AA9" s="33"/>
      <c r="AB9" s="34"/>
      <c r="AC9" s="33" t="s">
        <v>1</v>
      </c>
      <c r="AD9" s="33" t="s">
        <v>1</v>
      </c>
      <c r="AE9" s="33" t="s">
        <v>1</v>
      </c>
      <c r="AF9" s="33" t="s">
        <v>1</v>
      </c>
      <c r="AG9" s="33" t="s">
        <v>1</v>
      </c>
      <c r="AH9" s="33"/>
      <c r="AI9" s="8">
        <f t="shared" si="2"/>
        <v>21</v>
      </c>
    </row>
    <row r="10" spans="1:35" s="65" customFormat="1" ht="24" customHeight="1" x14ac:dyDescent="0.2">
      <c r="A10" s="8">
        <v>5</v>
      </c>
      <c r="B10" s="64" t="s">
        <v>74</v>
      </c>
      <c r="C10" s="63" t="s">
        <v>75</v>
      </c>
      <c r="D10" s="66"/>
      <c r="E10" s="66"/>
      <c r="F10" s="66"/>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33" t="s">
        <v>1</v>
      </c>
      <c r="AI10" s="8">
        <f t="shared" si="2"/>
        <v>24</v>
      </c>
    </row>
    <row r="11" spans="1:35" s="65" customFormat="1" ht="24" customHeight="1" x14ac:dyDescent="0.2">
      <c r="A11" s="8">
        <v>6</v>
      </c>
      <c r="B11" s="64" t="s">
        <v>48</v>
      </c>
      <c r="C11" s="63" t="s">
        <v>49</v>
      </c>
      <c r="D11" s="66"/>
      <c r="E11" s="66"/>
      <c r="F11" s="66"/>
      <c r="G11" s="34"/>
      <c r="H11" s="73" t="s">
        <v>1</v>
      </c>
      <c r="I11" s="33" t="s">
        <v>1</v>
      </c>
      <c r="J11" s="33" t="s">
        <v>1</v>
      </c>
      <c r="K11" s="33" t="s">
        <v>1</v>
      </c>
      <c r="L11" s="33" t="s">
        <v>1</v>
      </c>
      <c r="M11" s="33" t="s">
        <v>1</v>
      </c>
      <c r="N11" s="34"/>
      <c r="O11" s="74" t="s">
        <v>1</v>
      </c>
      <c r="P11" s="33" t="s">
        <v>1</v>
      </c>
      <c r="Q11" s="33" t="s">
        <v>1</v>
      </c>
      <c r="R11" s="33" t="s">
        <v>1</v>
      </c>
      <c r="S11" s="33" t="s">
        <v>1</v>
      </c>
      <c r="T11" s="33" t="s">
        <v>1</v>
      </c>
      <c r="U11" s="34"/>
      <c r="V11" s="33" t="s">
        <v>1</v>
      </c>
      <c r="W11" s="47" t="s">
        <v>2</v>
      </c>
      <c r="X11" s="33" t="s">
        <v>2</v>
      </c>
      <c r="Y11" s="33" t="s">
        <v>1</v>
      </c>
      <c r="Z11" s="33" t="s">
        <v>1</v>
      </c>
      <c r="AA11" s="33"/>
      <c r="AB11" s="34"/>
      <c r="AC11" s="33" t="s">
        <v>1</v>
      </c>
      <c r="AD11" s="33" t="s">
        <v>1</v>
      </c>
      <c r="AE11" s="33" t="s">
        <v>1</v>
      </c>
      <c r="AF11" s="33" t="s">
        <v>1</v>
      </c>
      <c r="AG11" s="33" t="s">
        <v>1</v>
      </c>
      <c r="AH11" s="33"/>
      <c r="AI11" s="8">
        <f t="shared" si="2"/>
        <v>20</v>
      </c>
    </row>
    <row r="12" spans="1:35" x14ac:dyDescent="0.25">
      <c r="A12" s="11"/>
      <c r="B12" s="12"/>
      <c r="C12" s="12"/>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4"/>
    </row>
    <row r="13" spans="1:35" x14ac:dyDescent="0.25">
      <c r="A13" s="15"/>
      <c r="B13" s="16" t="s">
        <v>47</v>
      </c>
      <c r="C13" s="201" t="s">
        <v>15</v>
      </c>
      <c r="D13" s="201"/>
      <c r="E13" s="201"/>
      <c r="F13" s="201"/>
      <c r="G13" s="201"/>
      <c r="H13" s="201"/>
      <c r="I13" s="70" t="s">
        <v>1</v>
      </c>
      <c r="J13" s="68"/>
      <c r="K13" s="68"/>
      <c r="L13" s="201" t="s">
        <v>16</v>
      </c>
      <c r="M13" s="201"/>
      <c r="N13" s="201"/>
      <c r="O13" s="201"/>
      <c r="P13" s="201"/>
      <c r="Q13" s="201"/>
      <c r="R13" s="70" t="s">
        <v>2</v>
      </c>
      <c r="S13" s="68"/>
      <c r="T13" s="68"/>
      <c r="U13" s="201" t="s">
        <v>17</v>
      </c>
      <c r="V13" s="201"/>
      <c r="W13" s="201"/>
      <c r="X13" s="201"/>
      <c r="Y13" s="201"/>
      <c r="Z13" s="201"/>
      <c r="AA13" s="68"/>
      <c r="AB13" s="70" t="s">
        <v>39</v>
      </c>
      <c r="AC13" s="68"/>
      <c r="AD13" s="68"/>
      <c r="AE13" s="201" t="s">
        <v>18</v>
      </c>
      <c r="AF13" s="201"/>
      <c r="AG13" s="201"/>
      <c r="AH13" s="201"/>
      <c r="AI13" s="201"/>
    </row>
    <row r="14" spans="1:35" x14ac:dyDescent="0.25">
      <c r="A14" s="17"/>
      <c r="B14" s="17"/>
      <c r="C14" s="201" t="s">
        <v>19</v>
      </c>
      <c r="D14" s="201"/>
      <c r="E14" s="201"/>
      <c r="F14" s="201"/>
      <c r="G14" s="201"/>
      <c r="H14" s="201"/>
      <c r="I14" s="70" t="s">
        <v>3</v>
      </c>
      <c r="J14" s="68"/>
      <c r="K14" s="68"/>
      <c r="L14" s="201" t="s">
        <v>20</v>
      </c>
      <c r="M14" s="201"/>
      <c r="N14" s="201"/>
      <c r="O14" s="201"/>
      <c r="P14" s="201"/>
      <c r="Q14" s="201"/>
      <c r="R14" s="70" t="s">
        <v>4</v>
      </c>
      <c r="S14" s="68"/>
      <c r="T14" s="68"/>
      <c r="U14" s="201" t="s">
        <v>21</v>
      </c>
      <c r="V14" s="201"/>
      <c r="W14" s="201"/>
      <c r="X14" s="201"/>
      <c r="Y14" s="201"/>
      <c r="Z14" s="201"/>
      <c r="AA14" s="68"/>
      <c r="AB14" s="70" t="s">
        <v>5</v>
      </c>
      <c r="AC14" s="68"/>
      <c r="AD14" s="68"/>
      <c r="AE14" s="201" t="s">
        <v>22</v>
      </c>
      <c r="AF14" s="201"/>
      <c r="AG14" s="201"/>
      <c r="AH14" s="201"/>
      <c r="AI14" s="201"/>
    </row>
    <row r="15" spans="1:35" x14ac:dyDescent="0.25">
      <c r="A15" s="17"/>
      <c r="B15" s="17"/>
      <c r="C15" s="201" t="s">
        <v>23</v>
      </c>
      <c r="D15" s="201"/>
      <c r="E15" s="201"/>
      <c r="F15" s="201"/>
      <c r="G15" s="201"/>
      <c r="H15" s="201"/>
      <c r="I15" s="70" t="s">
        <v>6</v>
      </c>
      <c r="J15" s="68"/>
      <c r="K15" s="68"/>
      <c r="L15" s="201" t="s">
        <v>24</v>
      </c>
      <c r="M15" s="201"/>
      <c r="N15" s="201"/>
      <c r="O15" s="201"/>
      <c r="P15" s="201"/>
      <c r="Q15" s="201"/>
      <c r="R15" s="70" t="s">
        <v>25</v>
      </c>
      <c r="S15" s="68"/>
      <c r="T15" s="68"/>
      <c r="U15" s="201" t="s">
        <v>26</v>
      </c>
      <c r="V15" s="201"/>
      <c r="W15" s="201"/>
      <c r="X15" s="201"/>
      <c r="Y15" s="201"/>
      <c r="Z15" s="203"/>
      <c r="AA15" s="66"/>
      <c r="AB15" s="70" t="s">
        <v>7</v>
      </c>
      <c r="AC15" s="68"/>
      <c r="AD15" s="68"/>
      <c r="AE15" s="201" t="s">
        <v>27</v>
      </c>
      <c r="AF15" s="201"/>
      <c r="AG15" s="201"/>
      <c r="AH15" s="201"/>
      <c r="AI15" s="201"/>
    </row>
    <row r="16" spans="1:35" x14ac:dyDescent="0.25">
      <c r="A16" s="17"/>
      <c r="B16" s="17"/>
      <c r="C16" s="201" t="s">
        <v>28</v>
      </c>
      <c r="D16" s="202"/>
      <c r="E16" s="202"/>
      <c r="F16" s="202"/>
      <c r="G16" s="202"/>
      <c r="H16" s="202"/>
      <c r="I16" s="71"/>
      <c r="J16" s="68"/>
      <c r="K16" s="68"/>
      <c r="L16" s="68" t="s">
        <v>54</v>
      </c>
      <c r="M16" s="68"/>
      <c r="N16" s="68"/>
      <c r="O16" s="68"/>
      <c r="P16" s="68"/>
      <c r="Q16" s="68"/>
      <c r="R16" s="70" t="s">
        <v>55</v>
      </c>
      <c r="S16" s="68"/>
      <c r="T16" s="68"/>
      <c r="U16" s="201" t="s">
        <v>105</v>
      </c>
      <c r="V16" s="201"/>
      <c r="W16" s="201"/>
      <c r="X16" s="201"/>
      <c r="Y16" s="201"/>
      <c r="Z16" s="201"/>
      <c r="AA16" s="68"/>
      <c r="AB16" s="70" t="s">
        <v>100</v>
      </c>
      <c r="AC16" s="68"/>
      <c r="AD16" s="68"/>
      <c r="AE16" s="68"/>
      <c r="AF16" s="68"/>
      <c r="AG16" s="68"/>
      <c r="AH16" s="68"/>
      <c r="AI16" s="69"/>
    </row>
    <row r="17" spans="1:35" x14ac:dyDescent="0.25">
      <c r="A17" s="17"/>
      <c r="B17" s="17"/>
      <c r="C17" s="17"/>
      <c r="D17" s="17"/>
      <c r="E17" s="17"/>
      <c r="F17" s="17"/>
      <c r="G17" s="17"/>
      <c r="H17" s="17"/>
      <c r="I17" s="17"/>
      <c r="J17" s="17"/>
      <c r="K17" s="17"/>
      <c r="L17" s="17"/>
      <c r="M17" s="17"/>
      <c r="N17" s="17"/>
      <c r="O17" s="17"/>
      <c r="P17" s="17"/>
      <c r="Q17" s="17"/>
      <c r="R17" s="17"/>
      <c r="S17" s="17"/>
      <c r="T17" s="17"/>
      <c r="U17" s="17"/>
      <c r="V17" s="193" t="str">
        <f>"Ngày "&amp;DAY(EOMONTH(D4,P2))&amp;" tháng "&amp;MONTH(P2)&amp;" năm "&amp;YEAR(T2)</f>
        <v>Ngày 30 tháng 1 năm 2015</v>
      </c>
      <c r="W17" s="193"/>
      <c r="X17" s="193"/>
      <c r="Y17" s="193"/>
      <c r="Z17" s="193"/>
      <c r="AA17" s="193"/>
      <c r="AB17" s="193"/>
      <c r="AC17" s="193"/>
      <c r="AD17" s="193"/>
      <c r="AE17" s="21"/>
      <c r="AF17" s="21"/>
      <c r="AG17" s="21"/>
      <c r="AH17" s="21"/>
      <c r="AI17" s="18"/>
    </row>
    <row r="18" spans="1:35" x14ac:dyDescent="0.25">
      <c r="B18" s="32"/>
      <c r="C18" s="193" t="s">
        <v>29</v>
      </c>
      <c r="D18" s="193"/>
      <c r="E18" s="193"/>
      <c r="F18" s="193"/>
      <c r="G18" s="193"/>
      <c r="H18" s="193"/>
      <c r="I18" s="32"/>
      <c r="J18" s="32"/>
      <c r="K18" s="32"/>
      <c r="L18" s="32"/>
      <c r="M18" s="32"/>
      <c r="N18" s="32"/>
      <c r="O18" s="17"/>
      <c r="P18" s="17"/>
      <c r="Q18" s="17"/>
      <c r="R18" s="17"/>
      <c r="S18" s="17"/>
      <c r="T18" s="17"/>
      <c r="U18" s="17"/>
      <c r="V18" s="17"/>
      <c r="W18" s="193" t="s">
        <v>30</v>
      </c>
      <c r="X18" s="193"/>
      <c r="Y18" s="193"/>
      <c r="Z18" s="193"/>
      <c r="AA18" s="193"/>
      <c r="AB18" s="193"/>
      <c r="AC18" s="193"/>
      <c r="AD18" s="21"/>
      <c r="AE18" s="21"/>
      <c r="AF18" s="21"/>
      <c r="AG18" s="21"/>
      <c r="AH18" s="21"/>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7"/>
      <c r="W19" s="17"/>
      <c r="X19" s="17"/>
      <c r="Y19" s="17"/>
      <c r="Z19" s="22"/>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1"/>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8"/>
    </row>
    <row r="22" spans="1:35" x14ac:dyDescent="0.25">
      <c r="A22" s="17"/>
      <c r="B22" s="17"/>
      <c r="C22" s="194" t="s">
        <v>31</v>
      </c>
      <c r="D22" s="194"/>
      <c r="E22" s="194"/>
      <c r="F22" s="194"/>
      <c r="G22" s="194"/>
      <c r="H22" s="194"/>
      <c r="I22" s="17"/>
      <c r="J22" s="17"/>
      <c r="K22" s="17"/>
      <c r="L22" s="17"/>
      <c r="M22" s="17"/>
      <c r="N22" s="17"/>
      <c r="O22" s="17"/>
      <c r="P22" s="17"/>
      <c r="Q22" s="17"/>
      <c r="R22" s="17"/>
      <c r="S22" s="17"/>
      <c r="T22" s="17"/>
      <c r="U22" s="17"/>
      <c r="V22" s="17"/>
      <c r="W22" s="194" t="s">
        <v>31</v>
      </c>
      <c r="X22" s="194"/>
      <c r="Y22" s="194"/>
      <c r="Z22" s="194"/>
      <c r="AA22" s="194"/>
      <c r="AB22" s="194"/>
      <c r="AC22" s="194"/>
      <c r="AD22" s="17"/>
      <c r="AE22" s="17"/>
      <c r="AF22" s="17"/>
      <c r="AG22" s="17"/>
      <c r="AH22" s="17"/>
      <c r="AI22" s="18"/>
    </row>
  </sheetData>
  <mergeCells count="28">
    <mergeCell ref="W18:AC18"/>
    <mergeCell ref="V17:AD17"/>
    <mergeCell ref="W22:AC22"/>
    <mergeCell ref="C15:H15"/>
    <mergeCell ref="C16:H16"/>
    <mergeCell ref="C18:H18"/>
    <mergeCell ref="C22:H22"/>
    <mergeCell ref="U16:Z16"/>
    <mergeCell ref="U15:Z15"/>
    <mergeCell ref="T2:V2"/>
    <mergeCell ref="R2:S2"/>
    <mergeCell ref="M2:O2"/>
    <mergeCell ref="J1:X1"/>
    <mergeCell ref="AE15:AI15"/>
    <mergeCell ref="AI4:AI5"/>
    <mergeCell ref="L15:Q15"/>
    <mergeCell ref="U13:Z13"/>
    <mergeCell ref="U14:Z14"/>
    <mergeCell ref="AE13:AI13"/>
    <mergeCell ref="AE14:AI14"/>
    <mergeCell ref="L14:Q14"/>
    <mergeCell ref="L13:Q13"/>
    <mergeCell ref="C14:H14"/>
    <mergeCell ref="C13:H13"/>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I22"/>
  <sheetViews>
    <sheetView workbookViewId="0">
      <selection activeCell="N22" sqref="N2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1" width="2.6640625" style="1" customWidth="1"/>
    <col min="32"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42036</v>
      </c>
      <c r="Q2" s="31"/>
      <c r="R2" s="189" t="s">
        <v>8</v>
      </c>
      <c r="S2" s="189"/>
      <c r="T2" s="197">
        <f>D4</f>
        <v>42036</v>
      </c>
      <c r="U2" s="197"/>
      <c r="V2" s="197"/>
      <c r="W2" s="26"/>
      <c r="X2" s="26"/>
      <c r="Y2" s="26"/>
      <c r="Z2" s="26"/>
      <c r="AA2" s="26"/>
      <c r="AB2" s="26"/>
      <c r="AC2" s="26"/>
      <c r="AD2" s="26"/>
      <c r="AE2" s="26"/>
      <c r="AF2" s="26"/>
      <c r="AG2" s="26"/>
      <c r="AH2" s="26"/>
      <c r="AI2" s="29"/>
    </row>
    <row r="3" spans="1:35" s="30" customFormat="1" x14ac:dyDescent="0.2">
      <c r="A3" s="26"/>
      <c r="B3" s="26"/>
      <c r="C3" s="26"/>
      <c r="D3" s="48">
        <v>41986</v>
      </c>
      <c r="E3" s="48">
        <f>D3+1</f>
        <v>41987</v>
      </c>
      <c r="F3" s="48">
        <f t="shared" ref="F3:AE3" si="0">E3+1</f>
        <v>41988</v>
      </c>
      <c r="G3" s="48">
        <f t="shared" si="0"/>
        <v>41989</v>
      </c>
      <c r="H3" s="48">
        <f t="shared" si="0"/>
        <v>41990</v>
      </c>
      <c r="I3" s="48">
        <f t="shared" si="0"/>
        <v>41991</v>
      </c>
      <c r="J3" s="48">
        <f t="shared" si="0"/>
        <v>41992</v>
      </c>
      <c r="K3" s="48">
        <f t="shared" si="0"/>
        <v>41993</v>
      </c>
      <c r="L3" s="48">
        <f t="shared" si="0"/>
        <v>41994</v>
      </c>
      <c r="M3" s="48">
        <f t="shared" si="0"/>
        <v>41995</v>
      </c>
      <c r="N3" s="48">
        <f t="shared" si="0"/>
        <v>41996</v>
      </c>
      <c r="O3" s="48">
        <f t="shared" si="0"/>
        <v>41997</v>
      </c>
      <c r="P3" s="48">
        <f t="shared" si="0"/>
        <v>41998</v>
      </c>
      <c r="Q3" s="48">
        <f t="shared" si="0"/>
        <v>41999</v>
      </c>
      <c r="R3" s="48">
        <f t="shared" si="0"/>
        <v>42000</v>
      </c>
      <c r="S3" s="48">
        <f t="shared" si="0"/>
        <v>42001</v>
      </c>
      <c r="T3" s="48">
        <f t="shared" si="0"/>
        <v>42002</v>
      </c>
      <c r="U3" s="48">
        <f t="shared" si="0"/>
        <v>42003</v>
      </c>
      <c r="V3" s="48">
        <v>42005</v>
      </c>
      <c r="W3" s="48">
        <f t="shared" si="0"/>
        <v>42006</v>
      </c>
      <c r="X3" s="48">
        <f t="shared" si="0"/>
        <v>42007</v>
      </c>
      <c r="Y3" s="48">
        <f t="shared" si="0"/>
        <v>42008</v>
      </c>
      <c r="Z3" s="48">
        <f t="shared" si="0"/>
        <v>42009</v>
      </c>
      <c r="AA3" s="48">
        <f t="shared" si="0"/>
        <v>42010</v>
      </c>
      <c r="AB3" s="48">
        <f t="shared" si="0"/>
        <v>42011</v>
      </c>
      <c r="AC3" s="48">
        <f t="shared" si="0"/>
        <v>42012</v>
      </c>
      <c r="AD3" s="48">
        <f t="shared" si="0"/>
        <v>42013</v>
      </c>
      <c r="AE3" s="48">
        <f t="shared" si="0"/>
        <v>42014</v>
      </c>
      <c r="AF3" s="26"/>
      <c r="AG3" s="26"/>
      <c r="AH3" s="26"/>
      <c r="AI3" s="29"/>
    </row>
    <row r="4" spans="1:35" x14ac:dyDescent="0.25">
      <c r="A4" s="186" t="s">
        <v>0</v>
      </c>
      <c r="B4" s="188" t="s">
        <v>11</v>
      </c>
      <c r="C4" s="188"/>
      <c r="D4" s="2">
        <v>42036</v>
      </c>
      <c r="E4" s="67">
        <f t="shared" ref="E4:AH4" si="1">D4+1</f>
        <v>42037</v>
      </c>
      <c r="F4" s="2">
        <f t="shared" si="1"/>
        <v>42038</v>
      </c>
      <c r="G4" s="2">
        <f t="shared" si="1"/>
        <v>42039</v>
      </c>
      <c r="H4" s="2">
        <f t="shared" si="1"/>
        <v>42040</v>
      </c>
      <c r="I4" s="2">
        <f t="shared" si="1"/>
        <v>42041</v>
      </c>
      <c r="J4" s="2">
        <f t="shared" si="1"/>
        <v>42042</v>
      </c>
      <c r="K4" s="2">
        <f t="shared" si="1"/>
        <v>42043</v>
      </c>
      <c r="L4" s="38">
        <f t="shared" si="1"/>
        <v>42044</v>
      </c>
      <c r="M4" s="38">
        <f t="shared" si="1"/>
        <v>42045</v>
      </c>
      <c r="N4" s="38">
        <f t="shared" si="1"/>
        <v>42046</v>
      </c>
      <c r="O4" s="38">
        <f t="shared" si="1"/>
        <v>42047</v>
      </c>
      <c r="P4" s="38">
        <f t="shared" si="1"/>
        <v>42048</v>
      </c>
      <c r="Q4" s="38">
        <f t="shared" si="1"/>
        <v>42049</v>
      </c>
      <c r="R4" s="38">
        <f t="shared" si="1"/>
        <v>42050</v>
      </c>
      <c r="S4" s="38">
        <f t="shared" si="1"/>
        <v>42051</v>
      </c>
      <c r="T4" s="38">
        <f t="shared" si="1"/>
        <v>42052</v>
      </c>
      <c r="U4" s="38">
        <f t="shared" si="1"/>
        <v>42053</v>
      </c>
      <c r="V4" s="38">
        <f t="shared" si="1"/>
        <v>42054</v>
      </c>
      <c r="W4" s="38">
        <f t="shared" si="1"/>
        <v>42055</v>
      </c>
      <c r="X4" s="38">
        <f t="shared" si="1"/>
        <v>42056</v>
      </c>
      <c r="Y4" s="38">
        <f t="shared" si="1"/>
        <v>42057</v>
      </c>
      <c r="Z4" s="38">
        <f t="shared" si="1"/>
        <v>42058</v>
      </c>
      <c r="AA4" s="38">
        <f t="shared" si="1"/>
        <v>42059</v>
      </c>
      <c r="AB4" s="38">
        <f t="shared" si="1"/>
        <v>42060</v>
      </c>
      <c r="AC4" s="38">
        <f t="shared" si="1"/>
        <v>42061</v>
      </c>
      <c r="AD4" s="38">
        <f t="shared" si="1"/>
        <v>42062</v>
      </c>
      <c r="AE4" s="38">
        <f t="shared" si="1"/>
        <v>42063</v>
      </c>
      <c r="AF4" s="2">
        <f t="shared" si="1"/>
        <v>42064</v>
      </c>
      <c r="AG4" s="2">
        <f t="shared" si="1"/>
        <v>42065</v>
      </c>
      <c r="AH4" s="2">
        <f t="shared" si="1"/>
        <v>42066</v>
      </c>
      <c r="AI4" s="191" t="s">
        <v>10</v>
      </c>
    </row>
    <row r="5" spans="1:35" x14ac:dyDescent="0.25">
      <c r="A5" s="187"/>
      <c r="B5" s="3"/>
      <c r="C5" s="4" t="s">
        <v>12</v>
      </c>
      <c r="D5" s="5" t="str">
        <f t="shared" ref="D5:AH5" si="2">IF(WEEKDAY(D4)=1,"CN",IF(WEEKDAY(D4)=2,"T2",IF(WEEKDAY(D4)=3,"T3",IF(WEEKDAY(D4)=4,"T4",IF(WEEKDAY(D4)=5,"T5",IF(WEEKDAY(D4)=6,"T6","T7"))))))</f>
        <v>CN</v>
      </c>
      <c r="E5" s="5" t="str">
        <f t="shared" si="2"/>
        <v>T2</v>
      </c>
      <c r="F5" s="5" t="str">
        <f t="shared" si="2"/>
        <v>T3</v>
      </c>
      <c r="G5" s="5" t="str">
        <f t="shared" si="2"/>
        <v>T4</v>
      </c>
      <c r="H5" s="5" t="str">
        <f t="shared" si="2"/>
        <v>T5</v>
      </c>
      <c r="I5" s="5" t="str">
        <f t="shared" si="2"/>
        <v>T6</v>
      </c>
      <c r="J5" s="5" t="str">
        <f t="shared" si="2"/>
        <v>T7</v>
      </c>
      <c r="K5" s="5" t="str">
        <f t="shared" si="2"/>
        <v>CN</v>
      </c>
      <c r="L5" s="5" t="str">
        <f t="shared" si="2"/>
        <v>T2</v>
      </c>
      <c r="M5" s="5" t="str">
        <f t="shared" si="2"/>
        <v>T3</v>
      </c>
      <c r="N5" s="5" t="str">
        <f t="shared" si="2"/>
        <v>T4</v>
      </c>
      <c r="O5" s="5" t="str">
        <f t="shared" si="2"/>
        <v>T5</v>
      </c>
      <c r="P5" s="72" t="str">
        <f t="shared" si="2"/>
        <v>T6</v>
      </c>
      <c r="Q5" s="72" t="str">
        <f t="shared" si="2"/>
        <v>T7</v>
      </c>
      <c r="R5" s="72" t="str">
        <f t="shared" si="2"/>
        <v>CN</v>
      </c>
      <c r="S5" s="72" t="str">
        <f t="shared" si="2"/>
        <v>T2</v>
      </c>
      <c r="T5" s="72" t="str">
        <f t="shared" si="2"/>
        <v>T3</v>
      </c>
      <c r="U5" s="72" t="str">
        <f t="shared" si="2"/>
        <v>T4</v>
      </c>
      <c r="V5" s="72" t="str">
        <f t="shared" si="2"/>
        <v>T5</v>
      </c>
      <c r="W5" s="72" t="str">
        <f t="shared" si="2"/>
        <v>T6</v>
      </c>
      <c r="X5" s="72" t="str">
        <f t="shared" si="2"/>
        <v>T7</v>
      </c>
      <c r="Y5" s="72" t="str">
        <f t="shared" si="2"/>
        <v>CN</v>
      </c>
      <c r="Z5" s="72" t="str">
        <f t="shared" si="2"/>
        <v>T2</v>
      </c>
      <c r="AA5" s="5" t="str">
        <f t="shared" si="2"/>
        <v>T3</v>
      </c>
      <c r="AB5" s="5" t="str">
        <f t="shared" si="2"/>
        <v>T4</v>
      </c>
      <c r="AC5" s="5" t="str">
        <f t="shared" si="2"/>
        <v>T5</v>
      </c>
      <c r="AD5" s="5" t="str">
        <f t="shared" si="2"/>
        <v>T6</v>
      </c>
      <c r="AE5" s="5" t="str">
        <f t="shared" si="2"/>
        <v>T7</v>
      </c>
      <c r="AF5" s="5" t="str">
        <f t="shared" si="2"/>
        <v>CN</v>
      </c>
      <c r="AG5" s="5" t="str">
        <f t="shared" si="2"/>
        <v>T2</v>
      </c>
      <c r="AH5" s="5" t="str">
        <f t="shared" si="2"/>
        <v>T3</v>
      </c>
      <c r="AI5" s="192"/>
    </row>
    <row r="6" spans="1:35" s="65" customFormat="1" ht="24" customHeight="1" x14ac:dyDescent="0.2">
      <c r="A6" s="8">
        <v>1</v>
      </c>
      <c r="B6" s="62" t="s">
        <v>13</v>
      </c>
      <c r="C6" s="63" t="s">
        <v>14</v>
      </c>
      <c r="D6" s="34"/>
      <c r="E6" s="33" t="s">
        <v>1</v>
      </c>
      <c r="F6" s="33" t="s">
        <v>1</v>
      </c>
      <c r="G6" s="33" t="s">
        <v>1</v>
      </c>
      <c r="H6" s="33" t="s">
        <v>1</v>
      </c>
      <c r="I6" s="33" t="s">
        <v>1</v>
      </c>
      <c r="J6" s="33" t="s">
        <v>1</v>
      </c>
      <c r="K6" s="34"/>
      <c r="L6" s="33" t="s">
        <v>1</v>
      </c>
      <c r="M6" s="33" t="s">
        <v>1</v>
      </c>
      <c r="N6" s="33" t="s">
        <v>1</v>
      </c>
      <c r="O6" s="33" t="s">
        <v>1</v>
      </c>
      <c r="P6" s="33" t="s">
        <v>1</v>
      </c>
      <c r="Q6" s="33" t="s">
        <v>1</v>
      </c>
      <c r="R6" s="34"/>
      <c r="S6" s="46"/>
      <c r="T6" s="46"/>
      <c r="U6" s="46"/>
      <c r="V6" s="46"/>
      <c r="W6" s="46"/>
      <c r="X6" s="46"/>
      <c r="Y6" s="34"/>
      <c r="Z6" s="46"/>
      <c r="AA6" s="33" t="s">
        <v>1</v>
      </c>
      <c r="AB6" s="33" t="s">
        <v>1</v>
      </c>
      <c r="AC6" s="33" t="s">
        <v>1</v>
      </c>
      <c r="AD6" s="33" t="s">
        <v>1</v>
      </c>
      <c r="AE6" s="33" t="s">
        <v>1</v>
      </c>
      <c r="AF6" s="33"/>
      <c r="AG6" s="33"/>
      <c r="AH6" s="33"/>
      <c r="AI6" s="8">
        <f t="shared" ref="AI6:AI11" si="3">COUNTIF(D6:AH6,"X")+COUNTIF(D6:AH6,"Tr")+COUNTIF(D6:AH6,"BL")</f>
        <v>17</v>
      </c>
    </row>
    <row r="7" spans="1:35" s="65" customFormat="1" ht="24" customHeight="1" x14ac:dyDescent="0.2">
      <c r="A7" s="8">
        <v>2</v>
      </c>
      <c r="B7" s="64" t="s">
        <v>65</v>
      </c>
      <c r="C7" s="63" t="s">
        <v>66</v>
      </c>
      <c r="D7" s="34"/>
      <c r="E7" s="33" t="s">
        <v>1</v>
      </c>
      <c r="F7" s="33" t="s">
        <v>1</v>
      </c>
      <c r="G7" s="33" t="s">
        <v>1</v>
      </c>
      <c r="H7" s="33" t="s">
        <v>1</v>
      </c>
      <c r="I7" s="33" t="s">
        <v>1</v>
      </c>
      <c r="J7" s="33"/>
      <c r="K7" s="34"/>
      <c r="L7" s="33" t="s">
        <v>1</v>
      </c>
      <c r="M7" s="33"/>
      <c r="N7" s="33" t="s">
        <v>1</v>
      </c>
      <c r="O7" s="33"/>
      <c r="P7" s="33" t="s">
        <v>1</v>
      </c>
      <c r="Q7" s="33" t="s">
        <v>1</v>
      </c>
      <c r="R7" s="34"/>
      <c r="S7" s="46"/>
      <c r="T7" s="46"/>
      <c r="U7" s="46"/>
      <c r="V7" s="46"/>
      <c r="W7" s="46"/>
      <c r="X7" s="46"/>
      <c r="Y7" s="34"/>
      <c r="Z7" s="46"/>
      <c r="AA7" s="33" t="s">
        <v>1</v>
      </c>
      <c r="AB7" s="33" t="s">
        <v>1</v>
      </c>
      <c r="AC7" s="33" t="s">
        <v>1</v>
      </c>
      <c r="AD7" s="33" t="s">
        <v>1</v>
      </c>
      <c r="AE7" s="33"/>
      <c r="AF7" s="33"/>
      <c r="AG7" s="33"/>
      <c r="AH7" s="33"/>
      <c r="AI7" s="8">
        <f t="shared" si="3"/>
        <v>13</v>
      </c>
    </row>
    <row r="8" spans="1:35" s="65" customFormat="1" ht="24" customHeight="1" x14ac:dyDescent="0.2">
      <c r="A8" s="8">
        <v>3</v>
      </c>
      <c r="B8" s="64" t="s">
        <v>68</v>
      </c>
      <c r="C8" s="63" t="s">
        <v>69</v>
      </c>
      <c r="D8" s="34"/>
      <c r="E8" s="33" t="s">
        <v>1</v>
      </c>
      <c r="F8" s="33" t="s">
        <v>1</v>
      </c>
      <c r="G8" s="33" t="s">
        <v>1</v>
      </c>
      <c r="H8" s="33" t="s">
        <v>1</v>
      </c>
      <c r="I8" s="33" t="s">
        <v>1</v>
      </c>
      <c r="J8" s="33"/>
      <c r="K8" s="34"/>
      <c r="L8" s="33" t="s">
        <v>1</v>
      </c>
      <c r="M8" s="33" t="s">
        <v>2</v>
      </c>
      <c r="N8" s="33" t="s">
        <v>2</v>
      </c>
      <c r="O8" s="33" t="s">
        <v>2</v>
      </c>
      <c r="P8" s="33" t="s">
        <v>2</v>
      </c>
      <c r="Q8" s="33" t="s">
        <v>2</v>
      </c>
      <c r="R8" s="34"/>
      <c r="S8" s="46"/>
      <c r="T8" s="46"/>
      <c r="U8" s="46"/>
      <c r="V8" s="46"/>
      <c r="W8" s="46"/>
      <c r="X8" s="46"/>
      <c r="Y8" s="34"/>
      <c r="Z8" s="46"/>
      <c r="AA8" s="33" t="s">
        <v>1</v>
      </c>
      <c r="AB8" s="33" t="s">
        <v>1</v>
      </c>
      <c r="AC8" s="33" t="s">
        <v>1</v>
      </c>
      <c r="AD8" s="33" t="s">
        <v>1</v>
      </c>
      <c r="AE8" s="33"/>
      <c r="AF8" s="33"/>
      <c r="AG8" s="33"/>
      <c r="AH8" s="33"/>
      <c r="AI8" s="8">
        <f t="shared" si="3"/>
        <v>10</v>
      </c>
    </row>
    <row r="9" spans="1:35" s="65" customFormat="1" ht="24" customHeight="1" x14ac:dyDescent="0.2">
      <c r="A9" s="8">
        <v>4</v>
      </c>
      <c r="B9" s="64" t="s">
        <v>44</v>
      </c>
      <c r="C9" s="63" t="s">
        <v>46</v>
      </c>
      <c r="D9" s="34"/>
      <c r="E9" s="33" t="s">
        <v>1</v>
      </c>
      <c r="F9" s="33" t="s">
        <v>1</v>
      </c>
      <c r="G9" s="33" t="s">
        <v>1</v>
      </c>
      <c r="H9" s="33" t="s">
        <v>1</v>
      </c>
      <c r="I9" s="33" t="s">
        <v>1</v>
      </c>
      <c r="J9" s="33"/>
      <c r="K9" s="34"/>
      <c r="L9" s="33"/>
      <c r="M9" s="33" t="s">
        <v>1</v>
      </c>
      <c r="N9" s="33" t="s">
        <v>1</v>
      </c>
      <c r="O9" s="33" t="s">
        <v>1</v>
      </c>
      <c r="P9" s="33" t="s">
        <v>2</v>
      </c>
      <c r="Q9" s="33" t="s">
        <v>2</v>
      </c>
      <c r="R9" s="34"/>
      <c r="S9" s="46"/>
      <c r="T9" s="46"/>
      <c r="U9" s="46"/>
      <c r="V9" s="46"/>
      <c r="W9" s="46"/>
      <c r="X9" s="46"/>
      <c r="Y9" s="34"/>
      <c r="Z9" s="46"/>
      <c r="AA9" s="33" t="s">
        <v>1</v>
      </c>
      <c r="AB9" s="33" t="s">
        <v>1</v>
      </c>
      <c r="AC9" s="33" t="s">
        <v>1</v>
      </c>
      <c r="AD9" s="33" t="s">
        <v>1</v>
      </c>
      <c r="AE9" s="33"/>
      <c r="AF9" s="33"/>
      <c r="AG9" s="33"/>
      <c r="AH9" s="33"/>
      <c r="AI9" s="8">
        <f t="shared" si="3"/>
        <v>12</v>
      </c>
    </row>
    <row r="10" spans="1:35" s="65" customFormat="1" ht="24" customHeight="1" x14ac:dyDescent="0.2">
      <c r="A10" s="8">
        <v>5</v>
      </c>
      <c r="B10" s="64" t="s">
        <v>74</v>
      </c>
      <c r="C10" s="63" t="s">
        <v>75</v>
      </c>
      <c r="D10" s="34"/>
      <c r="E10" s="33" t="s">
        <v>1</v>
      </c>
      <c r="F10" s="33" t="s">
        <v>1</v>
      </c>
      <c r="G10" s="33" t="s">
        <v>1</v>
      </c>
      <c r="H10" s="33" t="s">
        <v>1</v>
      </c>
      <c r="I10" s="33" t="s">
        <v>1</v>
      </c>
      <c r="J10" s="33" t="s">
        <v>1</v>
      </c>
      <c r="K10" s="34"/>
      <c r="L10" s="33" t="s">
        <v>1</v>
      </c>
      <c r="M10" s="33" t="s">
        <v>1</v>
      </c>
      <c r="N10" s="33" t="s">
        <v>1</v>
      </c>
      <c r="O10" s="33"/>
      <c r="P10" s="33" t="s">
        <v>1</v>
      </c>
      <c r="Q10" s="33"/>
      <c r="R10" s="34"/>
      <c r="S10" s="46"/>
      <c r="T10" s="46"/>
      <c r="U10" s="46"/>
      <c r="V10" s="46"/>
      <c r="W10" s="46"/>
      <c r="X10" s="46"/>
      <c r="Y10" s="34"/>
      <c r="Z10" s="46"/>
      <c r="AA10" s="33"/>
      <c r="AB10" s="33" t="s">
        <v>1</v>
      </c>
      <c r="AC10" s="33" t="s">
        <v>1</v>
      </c>
      <c r="AD10" s="33" t="s">
        <v>1</v>
      </c>
      <c r="AE10" s="33" t="s">
        <v>1</v>
      </c>
      <c r="AF10" s="33"/>
      <c r="AG10" s="33"/>
      <c r="AH10" s="33"/>
      <c r="AI10" s="8">
        <f t="shared" si="3"/>
        <v>14</v>
      </c>
    </row>
    <row r="11" spans="1:35" s="65" customFormat="1" ht="24" customHeight="1" x14ac:dyDescent="0.2">
      <c r="A11" s="8">
        <v>6</v>
      </c>
      <c r="B11" s="64" t="s">
        <v>48</v>
      </c>
      <c r="C11" s="63" t="s">
        <v>49</v>
      </c>
      <c r="D11" s="34"/>
      <c r="E11" s="33" t="s">
        <v>1</v>
      </c>
      <c r="F11" s="33" t="s">
        <v>1</v>
      </c>
      <c r="G11" s="33" t="s">
        <v>1</v>
      </c>
      <c r="H11" s="33" t="s">
        <v>1</v>
      </c>
      <c r="I11" s="33" t="s">
        <v>1</v>
      </c>
      <c r="J11" s="33"/>
      <c r="K11" s="34"/>
      <c r="L11" s="33"/>
      <c r="M11" s="33" t="s">
        <v>1</v>
      </c>
      <c r="N11" s="33"/>
      <c r="O11" s="33" t="s">
        <v>1</v>
      </c>
      <c r="P11" s="33"/>
      <c r="Q11" s="33" t="s">
        <v>1</v>
      </c>
      <c r="R11" s="34"/>
      <c r="S11" s="46"/>
      <c r="T11" s="46"/>
      <c r="U11" s="46"/>
      <c r="V11" s="46"/>
      <c r="W11" s="46"/>
      <c r="X11" s="46"/>
      <c r="Y11" s="34"/>
      <c r="Z11" s="46"/>
      <c r="AA11" s="33"/>
      <c r="AB11" s="33" t="s">
        <v>1</v>
      </c>
      <c r="AC11" s="33"/>
      <c r="AD11" s="58" t="s">
        <v>1</v>
      </c>
      <c r="AE11" s="33"/>
      <c r="AF11" s="33"/>
      <c r="AG11" s="33"/>
      <c r="AH11" s="33"/>
      <c r="AI11" s="8">
        <f t="shared" si="3"/>
        <v>10</v>
      </c>
    </row>
    <row r="12" spans="1:35" x14ac:dyDescent="0.25">
      <c r="A12" s="11"/>
      <c r="B12" s="12"/>
      <c r="C12" s="12"/>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4"/>
    </row>
    <row r="13" spans="1:35" x14ac:dyDescent="0.25">
      <c r="A13" s="15"/>
      <c r="B13" s="16" t="s">
        <v>47</v>
      </c>
      <c r="C13" s="183" t="s">
        <v>15</v>
      </c>
      <c r="D13" s="183"/>
      <c r="E13" s="183"/>
      <c r="F13" s="183"/>
      <c r="G13" s="183"/>
      <c r="H13" s="183"/>
      <c r="I13" s="17" t="s">
        <v>1</v>
      </c>
      <c r="J13" s="17"/>
      <c r="K13" s="17"/>
      <c r="L13" s="183" t="s">
        <v>16</v>
      </c>
      <c r="M13" s="183"/>
      <c r="N13" s="183"/>
      <c r="O13" s="183"/>
      <c r="P13" s="183"/>
      <c r="Q13" s="183"/>
      <c r="R13" s="17" t="s">
        <v>2</v>
      </c>
      <c r="S13" s="17"/>
      <c r="T13" s="17"/>
      <c r="U13" s="183" t="s">
        <v>17</v>
      </c>
      <c r="V13" s="183"/>
      <c r="W13" s="183"/>
      <c r="X13" s="183"/>
      <c r="Y13" s="183"/>
      <c r="Z13" s="183"/>
      <c r="AA13" s="17"/>
      <c r="AB13" s="17" t="s">
        <v>39</v>
      </c>
      <c r="AC13" s="17"/>
      <c r="AD13" s="17"/>
      <c r="AE13" s="183" t="s">
        <v>18</v>
      </c>
      <c r="AF13" s="183"/>
      <c r="AG13" s="183"/>
      <c r="AH13" s="183"/>
      <c r="AI13" s="183"/>
    </row>
    <row r="14" spans="1:35" x14ac:dyDescent="0.25">
      <c r="A14" s="17"/>
      <c r="B14" s="17"/>
      <c r="C14" s="183" t="s">
        <v>19</v>
      </c>
      <c r="D14" s="183"/>
      <c r="E14" s="183"/>
      <c r="F14" s="183"/>
      <c r="G14" s="183"/>
      <c r="H14" s="183"/>
      <c r="I14" s="17" t="s">
        <v>3</v>
      </c>
      <c r="J14" s="17"/>
      <c r="K14" s="17"/>
      <c r="L14" s="183" t="s">
        <v>20</v>
      </c>
      <c r="M14" s="183"/>
      <c r="N14" s="183"/>
      <c r="O14" s="183"/>
      <c r="P14" s="183"/>
      <c r="Q14" s="183"/>
      <c r="R14" s="17" t="s">
        <v>4</v>
      </c>
      <c r="S14" s="17"/>
      <c r="T14" s="17"/>
      <c r="U14" s="183" t="s">
        <v>21</v>
      </c>
      <c r="V14" s="183"/>
      <c r="W14" s="183"/>
      <c r="X14" s="183"/>
      <c r="Y14" s="183"/>
      <c r="Z14" s="183"/>
      <c r="AA14" s="17"/>
      <c r="AB14" s="17" t="s">
        <v>5</v>
      </c>
      <c r="AC14" s="17"/>
      <c r="AD14" s="17"/>
      <c r="AE14" s="183" t="s">
        <v>22</v>
      </c>
      <c r="AF14" s="183"/>
      <c r="AG14" s="183"/>
      <c r="AH14" s="183"/>
      <c r="AI14" s="183"/>
    </row>
    <row r="15" spans="1:35" x14ac:dyDescent="0.25">
      <c r="A15" s="17"/>
      <c r="B15" s="17"/>
      <c r="C15" s="183" t="s">
        <v>23</v>
      </c>
      <c r="D15" s="183"/>
      <c r="E15" s="183"/>
      <c r="F15" s="183"/>
      <c r="G15" s="183"/>
      <c r="H15" s="183"/>
      <c r="I15" s="17" t="s">
        <v>6</v>
      </c>
      <c r="J15" s="17"/>
      <c r="K15" s="17"/>
      <c r="L15" s="183" t="s">
        <v>24</v>
      </c>
      <c r="M15" s="183"/>
      <c r="N15" s="183"/>
      <c r="O15" s="183"/>
      <c r="P15" s="183"/>
      <c r="Q15" s="183"/>
      <c r="R15" s="17" t="s">
        <v>25</v>
      </c>
      <c r="S15" s="17"/>
      <c r="T15" s="17"/>
      <c r="U15" s="183" t="s">
        <v>26</v>
      </c>
      <c r="V15" s="183"/>
      <c r="W15" s="183"/>
      <c r="X15" s="183"/>
      <c r="Y15" s="183"/>
      <c r="Z15" s="196"/>
      <c r="AA15" s="46"/>
      <c r="AB15" s="17" t="s">
        <v>7</v>
      </c>
      <c r="AC15" s="17"/>
      <c r="AD15" s="17"/>
      <c r="AE15" s="183" t="s">
        <v>27</v>
      </c>
      <c r="AF15" s="183"/>
      <c r="AG15" s="183"/>
      <c r="AH15" s="183"/>
      <c r="AI15" s="183"/>
    </row>
    <row r="16" spans="1:35" x14ac:dyDescent="0.25">
      <c r="A16" s="17"/>
      <c r="B16" s="17"/>
      <c r="C16" s="183" t="s">
        <v>28</v>
      </c>
      <c r="D16" s="195"/>
      <c r="E16" s="195"/>
      <c r="F16" s="195"/>
      <c r="G16" s="195"/>
      <c r="H16" s="195"/>
      <c r="I16" s="20"/>
      <c r="J16" s="17"/>
      <c r="K16" s="17"/>
      <c r="L16" s="17" t="s">
        <v>54</v>
      </c>
      <c r="M16" s="17"/>
      <c r="N16" s="17"/>
      <c r="O16" s="17"/>
      <c r="P16" s="17"/>
      <c r="Q16" s="17"/>
      <c r="R16" s="17" t="s">
        <v>55</v>
      </c>
      <c r="S16" s="17"/>
      <c r="T16" s="17"/>
      <c r="U16" s="201" t="s">
        <v>105</v>
      </c>
      <c r="V16" s="201"/>
      <c r="W16" s="201"/>
      <c r="X16" s="201"/>
      <c r="Y16" s="201"/>
      <c r="Z16" s="201"/>
      <c r="AA16" s="68"/>
      <c r="AB16" s="70" t="s">
        <v>100</v>
      </c>
      <c r="AC16" s="17"/>
      <c r="AD16" s="17"/>
      <c r="AE16" s="17"/>
      <c r="AF16" s="17"/>
      <c r="AG16" s="17"/>
      <c r="AH16" s="17"/>
      <c r="AI16" s="18"/>
    </row>
    <row r="17" spans="1:35" x14ac:dyDescent="0.25">
      <c r="A17" s="17"/>
      <c r="B17" s="17"/>
      <c r="C17" s="17"/>
      <c r="D17" s="17"/>
      <c r="E17" s="17"/>
      <c r="F17" s="17"/>
      <c r="G17" s="17"/>
      <c r="H17" s="17"/>
      <c r="I17" s="17"/>
      <c r="J17" s="17"/>
      <c r="K17" s="17"/>
      <c r="L17" s="17"/>
      <c r="M17" s="17"/>
      <c r="N17" s="17"/>
      <c r="O17" s="17"/>
      <c r="P17" s="17"/>
      <c r="Q17" s="17"/>
      <c r="R17" s="17"/>
      <c r="S17" s="17"/>
      <c r="T17" s="17"/>
      <c r="U17" s="17"/>
      <c r="V17" s="193" t="str">
        <f>"Ngày "&amp;DAY(EOMONTH(D4,P2))&amp;" tháng "&amp;MONTH(P2)&amp;" năm "&amp;YEAR(T2)</f>
        <v>Ngày 28 tháng 2 năm 2015</v>
      </c>
      <c r="W17" s="193"/>
      <c r="X17" s="193"/>
      <c r="Y17" s="193"/>
      <c r="Z17" s="193"/>
      <c r="AA17" s="193"/>
      <c r="AB17" s="193"/>
      <c r="AC17" s="193"/>
      <c r="AD17" s="193"/>
      <c r="AE17" s="21"/>
      <c r="AF17" s="21"/>
      <c r="AG17" s="21"/>
      <c r="AH17" s="21"/>
      <c r="AI17" s="18"/>
    </row>
    <row r="18" spans="1:35" x14ac:dyDescent="0.25">
      <c r="B18" s="32"/>
      <c r="C18" s="193" t="s">
        <v>29</v>
      </c>
      <c r="D18" s="193"/>
      <c r="E18" s="193"/>
      <c r="F18" s="193"/>
      <c r="G18" s="193"/>
      <c r="H18" s="193"/>
      <c r="I18" s="32"/>
      <c r="J18" s="32"/>
      <c r="K18" s="32"/>
      <c r="L18" s="32"/>
      <c r="M18" s="32"/>
      <c r="N18" s="32"/>
      <c r="O18" s="17"/>
      <c r="P18" s="17"/>
      <c r="Q18" s="17"/>
      <c r="R18" s="17"/>
      <c r="S18" s="17"/>
      <c r="T18" s="17"/>
      <c r="U18" s="17"/>
      <c r="V18" s="17"/>
      <c r="W18" s="193" t="s">
        <v>30</v>
      </c>
      <c r="X18" s="193"/>
      <c r="Y18" s="193"/>
      <c r="Z18" s="193"/>
      <c r="AA18" s="193"/>
      <c r="AB18" s="193"/>
      <c r="AC18" s="193"/>
      <c r="AD18" s="21"/>
      <c r="AE18" s="21"/>
      <c r="AF18" s="21"/>
      <c r="AG18" s="21"/>
      <c r="AH18" s="21"/>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7"/>
      <c r="W19" s="17"/>
      <c r="X19" s="17"/>
      <c r="Y19" s="17"/>
      <c r="Z19" s="22"/>
      <c r="AA19" s="17"/>
      <c r="AB19" s="17"/>
      <c r="AC19" s="17"/>
      <c r="AD19" s="17"/>
      <c r="AE19" s="17"/>
      <c r="AF19" s="17"/>
      <c r="AG19" s="17"/>
      <c r="AH19" s="17"/>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1"/>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8"/>
    </row>
    <row r="22" spans="1:35" x14ac:dyDescent="0.25">
      <c r="A22" s="17"/>
      <c r="B22" s="17"/>
      <c r="C22" s="194" t="s">
        <v>31</v>
      </c>
      <c r="D22" s="194"/>
      <c r="E22" s="194"/>
      <c r="F22" s="194"/>
      <c r="G22" s="194"/>
      <c r="H22" s="194"/>
      <c r="I22" s="17"/>
      <c r="J22" s="17"/>
      <c r="K22" s="17"/>
      <c r="L22" s="17"/>
      <c r="M22" s="17"/>
      <c r="N22" s="17"/>
      <c r="O22" s="17"/>
      <c r="P22" s="17"/>
      <c r="Q22" s="17"/>
      <c r="R22" s="17"/>
      <c r="S22" s="17"/>
      <c r="T22" s="17"/>
      <c r="U22" s="17"/>
      <c r="V22" s="17"/>
      <c r="W22" s="194" t="s">
        <v>31</v>
      </c>
      <c r="X22" s="194"/>
      <c r="Y22" s="194"/>
      <c r="Z22" s="194"/>
      <c r="AA22" s="194"/>
      <c r="AB22" s="194"/>
      <c r="AC22" s="194"/>
      <c r="AD22" s="17"/>
      <c r="AE22" s="17"/>
      <c r="AF22" s="17"/>
      <c r="AG22" s="17"/>
      <c r="AH22" s="17"/>
      <c r="AI22" s="18"/>
    </row>
  </sheetData>
  <mergeCells count="28">
    <mergeCell ref="A1:H1"/>
    <mergeCell ref="A2:H2"/>
    <mergeCell ref="T2:V2"/>
    <mergeCell ref="R2:S2"/>
    <mergeCell ref="M2:O2"/>
    <mergeCell ref="J1:X1"/>
    <mergeCell ref="A4:A5"/>
    <mergeCell ref="B4:C4"/>
    <mergeCell ref="AI4:AI5"/>
    <mergeCell ref="L15:Q15"/>
    <mergeCell ref="U13:Z13"/>
    <mergeCell ref="U14:Z14"/>
    <mergeCell ref="U15:Z15"/>
    <mergeCell ref="AE13:AI13"/>
    <mergeCell ref="AE14:AI14"/>
    <mergeCell ref="C13:H13"/>
    <mergeCell ref="C14:H14"/>
    <mergeCell ref="L13:Q13"/>
    <mergeCell ref="L14:Q14"/>
    <mergeCell ref="AE15:AI15"/>
    <mergeCell ref="W18:AC18"/>
    <mergeCell ref="V17:AD17"/>
    <mergeCell ref="W22:AC22"/>
    <mergeCell ref="C15:H15"/>
    <mergeCell ref="C16:H16"/>
    <mergeCell ref="C18:H18"/>
    <mergeCell ref="C22:H22"/>
    <mergeCell ref="U16:Z16"/>
  </mergeCells>
  <phoneticPr fontId="3" type="noConversion"/>
  <printOptions horizontalCentered="1"/>
  <pageMargins left="0.25" right="0.25" top="0.5" bottom="0.5" header="0.5" footer="0.5"/>
  <pageSetup paperSize="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I24"/>
  <sheetViews>
    <sheetView topLeftCell="B1" workbookViewId="0">
      <selection activeCell="B19" sqref="B19:U19"/>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42064</v>
      </c>
      <c r="Q2" s="31"/>
      <c r="R2" s="189" t="s">
        <v>8</v>
      </c>
      <c r="S2" s="189"/>
      <c r="T2" s="197">
        <f>D4</f>
        <v>42064</v>
      </c>
      <c r="U2" s="197"/>
      <c r="V2" s="197"/>
      <c r="W2" s="26"/>
      <c r="X2" s="26"/>
      <c r="Y2" s="26"/>
      <c r="Z2" s="26"/>
      <c r="AA2" s="26"/>
      <c r="AB2" s="26"/>
      <c r="AC2" s="26"/>
      <c r="AD2" s="26"/>
      <c r="AE2" s="26"/>
      <c r="AF2" s="26"/>
      <c r="AG2" s="26"/>
      <c r="AH2" s="26"/>
      <c r="AI2" s="29"/>
    </row>
    <row r="3" spans="1:35" s="30" customFormat="1" x14ac:dyDescent="0.2">
      <c r="A3" s="26"/>
      <c r="B3" s="26"/>
      <c r="C3" s="26"/>
      <c r="D3" s="48">
        <v>42015</v>
      </c>
      <c r="E3" s="48">
        <f>D3+1</f>
        <v>42016</v>
      </c>
      <c r="F3" s="48">
        <f t="shared" ref="F3:AH3" si="0">E3+1</f>
        <v>42017</v>
      </c>
      <c r="G3" s="48">
        <f t="shared" si="0"/>
        <v>42018</v>
      </c>
      <c r="H3" s="48">
        <f t="shared" si="0"/>
        <v>42019</v>
      </c>
      <c r="I3" s="48">
        <f t="shared" si="0"/>
        <v>42020</v>
      </c>
      <c r="J3" s="48">
        <f t="shared" si="0"/>
        <v>42021</v>
      </c>
      <c r="K3" s="48">
        <f t="shared" si="0"/>
        <v>42022</v>
      </c>
      <c r="L3" s="48">
        <f t="shared" si="0"/>
        <v>42023</v>
      </c>
      <c r="M3" s="48">
        <f t="shared" si="0"/>
        <v>42024</v>
      </c>
      <c r="N3" s="48">
        <f t="shared" si="0"/>
        <v>42025</v>
      </c>
      <c r="O3" s="48">
        <f t="shared" si="0"/>
        <v>42026</v>
      </c>
      <c r="P3" s="48">
        <f t="shared" si="0"/>
        <v>42027</v>
      </c>
      <c r="Q3" s="48">
        <f t="shared" si="0"/>
        <v>42028</v>
      </c>
      <c r="R3" s="48">
        <f t="shared" si="0"/>
        <v>42029</v>
      </c>
      <c r="S3" s="48">
        <f t="shared" si="0"/>
        <v>42030</v>
      </c>
      <c r="T3" s="48">
        <f t="shared" si="0"/>
        <v>42031</v>
      </c>
      <c r="U3" s="48">
        <f>T3+1</f>
        <v>42032</v>
      </c>
      <c r="V3" s="48">
        <f t="shared" si="0"/>
        <v>42033</v>
      </c>
      <c r="W3" s="48">
        <v>42036</v>
      </c>
      <c r="X3" s="48">
        <f t="shared" si="0"/>
        <v>42037</v>
      </c>
      <c r="Y3" s="48">
        <f t="shared" si="0"/>
        <v>42038</v>
      </c>
      <c r="Z3" s="48">
        <f t="shared" si="0"/>
        <v>42039</v>
      </c>
      <c r="AA3" s="48">
        <f t="shared" si="0"/>
        <v>42040</v>
      </c>
      <c r="AB3" s="48">
        <f t="shared" si="0"/>
        <v>42041</v>
      </c>
      <c r="AC3" s="48">
        <f t="shared" si="0"/>
        <v>42042</v>
      </c>
      <c r="AD3" s="48">
        <f t="shared" si="0"/>
        <v>42043</v>
      </c>
      <c r="AE3" s="48">
        <f t="shared" si="0"/>
        <v>42044</v>
      </c>
      <c r="AF3" s="48">
        <f t="shared" si="0"/>
        <v>42045</v>
      </c>
      <c r="AG3" s="48">
        <f t="shared" si="0"/>
        <v>42046</v>
      </c>
      <c r="AH3" s="48">
        <f t="shared" si="0"/>
        <v>42047</v>
      </c>
      <c r="AI3" s="29"/>
    </row>
    <row r="4" spans="1:35" x14ac:dyDescent="0.25">
      <c r="A4" s="186" t="s">
        <v>0</v>
      </c>
      <c r="B4" s="188" t="s">
        <v>11</v>
      </c>
      <c r="C4" s="188"/>
      <c r="D4" s="2">
        <v>42064</v>
      </c>
      <c r="E4" s="2">
        <f t="shared" ref="E4:AH4" si="1">D4+1</f>
        <v>42065</v>
      </c>
      <c r="F4" s="2">
        <f t="shared" si="1"/>
        <v>42066</v>
      </c>
      <c r="G4" s="2">
        <f t="shared" si="1"/>
        <v>42067</v>
      </c>
      <c r="H4" s="2">
        <f t="shared" si="1"/>
        <v>42068</v>
      </c>
      <c r="I4" s="2">
        <f t="shared" si="1"/>
        <v>42069</v>
      </c>
      <c r="J4" s="2">
        <f t="shared" si="1"/>
        <v>42070</v>
      </c>
      <c r="K4" s="2">
        <f t="shared" si="1"/>
        <v>42071</v>
      </c>
      <c r="L4" s="2">
        <f t="shared" si="1"/>
        <v>42072</v>
      </c>
      <c r="M4" s="2">
        <f t="shared" si="1"/>
        <v>42073</v>
      </c>
      <c r="N4" s="2">
        <f t="shared" si="1"/>
        <v>42074</v>
      </c>
      <c r="O4" s="37">
        <f t="shared" si="1"/>
        <v>42075</v>
      </c>
      <c r="P4" s="2">
        <f t="shared" si="1"/>
        <v>42076</v>
      </c>
      <c r="Q4" s="2">
        <f t="shared" si="1"/>
        <v>42077</v>
      </c>
      <c r="R4" s="38">
        <f t="shared" si="1"/>
        <v>42078</v>
      </c>
      <c r="S4" s="2">
        <f t="shared" si="1"/>
        <v>42079</v>
      </c>
      <c r="T4" s="2">
        <f t="shared" si="1"/>
        <v>42080</v>
      </c>
      <c r="U4" s="2">
        <f t="shared" si="1"/>
        <v>42081</v>
      </c>
      <c r="V4" s="2">
        <f t="shared" si="1"/>
        <v>42082</v>
      </c>
      <c r="W4" s="2">
        <f t="shared" si="1"/>
        <v>42083</v>
      </c>
      <c r="X4" s="2">
        <f t="shared" si="1"/>
        <v>42084</v>
      </c>
      <c r="Y4" s="2">
        <f t="shared" si="1"/>
        <v>42085</v>
      </c>
      <c r="Z4" s="2">
        <f t="shared" si="1"/>
        <v>42086</v>
      </c>
      <c r="AA4" s="2">
        <f t="shared" si="1"/>
        <v>42087</v>
      </c>
      <c r="AB4" s="2">
        <f t="shared" si="1"/>
        <v>42088</v>
      </c>
      <c r="AC4" s="2">
        <f t="shared" si="1"/>
        <v>42089</v>
      </c>
      <c r="AD4" s="2">
        <f t="shared" si="1"/>
        <v>42090</v>
      </c>
      <c r="AE4" s="2">
        <f t="shared" si="1"/>
        <v>42091</v>
      </c>
      <c r="AF4" s="2">
        <f t="shared" si="1"/>
        <v>42092</v>
      </c>
      <c r="AG4" s="2">
        <f t="shared" si="1"/>
        <v>42093</v>
      </c>
      <c r="AH4" s="2">
        <f t="shared" si="1"/>
        <v>42094</v>
      </c>
      <c r="AI4" s="191" t="s">
        <v>10</v>
      </c>
    </row>
    <row r="5" spans="1:35" x14ac:dyDescent="0.25">
      <c r="A5" s="187"/>
      <c r="B5" s="3"/>
      <c r="C5" s="4" t="s">
        <v>12</v>
      </c>
      <c r="D5" s="5" t="str">
        <f t="shared" ref="D5:AH5" si="2">IF(WEEKDAY(D4)=1,"CN",IF(WEEKDAY(D4)=2,"T2",IF(WEEKDAY(D4)=3,"T3",IF(WEEKDAY(D4)=4,"T4",IF(WEEKDAY(D4)=5,"T5",IF(WEEKDAY(D4)=6,"T6","T7"))))))</f>
        <v>CN</v>
      </c>
      <c r="E5" s="5" t="str">
        <f t="shared" si="2"/>
        <v>T2</v>
      </c>
      <c r="F5" s="5" t="str">
        <f t="shared" si="2"/>
        <v>T3</v>
      </c>
      <c r="G5" s="5" t="str">
        <f t="shared" si="2"/>
        <v>T4</v>
      </c>
      <c r="H5" s="5" t="str">
        <f t="shared" si="2"/>
        <v>T5</v>
      </c>
      <c r="I5" s="5" t="str">
        <f t="shared" si="2"/>
        <v>T6</v>
      </c>
      <c r="J5" s="5" t="str">
        <f t="shared" si="2"/>
        <v>T7</v>
      </c>
      <c r="K5" s="5" t="str">
        <f t="shared" si="2"/>
        <v>CN</v>
      </c>
      <c r="L5" s="5" t="str">
        <f t="shared" si="2"/>
        <v>T2</v>
      </c>
      <c r="M5" s="5" t="str">
        <f t="shared" si="2"/>
        <v>T3</v>
      </c>
      <c r="N5" s="5" t="str">
        <f t="shared" si="2"/>
        <v>T4</v>
      </c>
      <c r="O5" s="5" t="str">
        <f t="shared" si="2"/>
        <v>T5</v>
      </c>
      <c r="P5" s="5" t="str">
        <f t="shared" si="2"/>
        <v>T6</v>
      </c>
      <c r="Q5" s="5" t="str">
        <f t="shared" si="2"/>
        <v>T7</v>
      </c>
      <c r="R5" s="5" t="str">
        <f t="shared" si="2"/>
        <v>CN</v>
      </c>
      <c r="S5" s="5" t="str">
        <f t="shared" si="2"/>
        <v>T2</v>
      </c>
      <c r="T5" s="5" t="str">
        <f t="shared" si="2"/>
        <v>T3</v>
      </c>
      <c r="U5" s="5" t="str">
        <f t="shared" si="2"/>
        <v>T4</v>
      </c>
      <c r="V5" s="5" t="str">
        <f t="shared" si="2"/>
        <v>T5</v>
      </c>
      <c r="W5" s="5" t="str">
        <f t="shared" si="2"/>
        <v>T6</v>
      </c>
      <c r="X5" s="5" t="str">
        <f t="shared" si="2"/>
        <v>T7</v>
      </c>
      <c r="Y5" s="5" t="str">
        <f t="shared" si="2"/>
        <v>CN</v>
      </c>
      <c r="Z5" s="5" t="str">
        <f t="shared" si="2"/>
        <v>T2</v>
      </c>
      <c r="AA5" s="5" t="str">
        <f t="shared" si="2"/>
        <v>T3</v>
      </c>
      <c r="AB5" s="5" t="str">
        <f t="shared" si="2"/>
        <v>T4</v>
      </c>
      <c r="AC5" s="5" t="str">
        <f t="shared" si="2"/>
        <v>T5</v>
      </c>
      <c r="AD5" s="5" t="str">
        <f t="shared" si="2"/>
        <v>T6</v>
      </c>
      <c r="AE5" s="5" t="str">
        <f t="shared" si="2"/>
        <v>T7</v>
      </c>
      <c r="AF5" s="5" t="str">
        <f t="shared" si="2"/>
        <v>CN</v>
      </c>
      <c r="AG5" s="5" t="str">
        <f t="shared" si="2"/>
        <v>T2</v>
      </c>
      <c r="AH5" s="5" t="str">
        <f t="shared" si="2"/>
        <v>T3</v>
      </c>
      <c r="AI5" s="192"/>
    </row>
    <row r="6" spans="1:35" s="65" customFormat="1" ht="24" customHeight="1" x14ac:dyDescent="0.2">
      <c r="A6" s="8">
        <v>1</v>
      </c>
      <c r="B6" s="62" t="s">
        <v>13</v>
      </c>
      <c r="C6" s="63" t="s">
        <v>14</v>
      </c>
      <c r="D6" s="34"/>
      <c r="E6" s="33" t="s">
        <v>1</v>
      </c>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t="s">
        <v>1</v>
      </c>
      <c r="AI6" s="8">
        <f t="shared" ref="AI6:AI12" si="3">COUNTIF(D6:AH6,"X")+COUNTIF(D6:AH6,"Tr")+COUNTIF(D6:AH6,"BL")</f>
        <v>26</v>
      </c>
    </row>
    <row r="7" spans="1:35" s="65" customFormat="1" ht="24" customHeight="1" x14ac:dyDescent="0.2">
      <c r="A7" s="8">
        <v>2</v>
      </c>
      <c r="B7" s="64" t="s">
        <v>65</v>
      </c>
      <c r="C7" s="63" t="s">
        <v>66</v>
      </c>
      <c r="D7" s="34"/>
      <c r="E7" s="33" t="s">
        <v>1</v>
      </c>
      <c r="F7" s="33" t="s">
        <v>1</v>
      </c>
      <c r="G7" s="33" t="s">
        <v>1</v>
      </c>
      <c r="H7" s="33" t="s">
        <v>1</v>
      </c>
      <c r="I7" s="33" t="s">
        <v>1</v>
      </c>
      <c r="J7" s="33" t="s">
        <v>1</v>
      </c>
      <c r="K7" s="34"/>
      <c r="L7" s="33" t="s">
        <v>1</v>
      </c>
      <c r="M7" s="33" t="s">
        <v>1</v>
      </c>
      <c r="N7" s="33" t="s">
        <v>1</v>
      </c>
      <c r="O7" s="33" t="s">
        <v>1</v>
      </c>
      <c r="P7" s="33" t="s">
        <v>1</v>
      </c>
      <c r="Q7" s="33" t="s">
        <v>1</v>
      </c>
      <c r="R7" s="34"/>
      <c r="S7" s="33" t="s">
        <v>1</v>
      </c>
      <c r="T7" s="33" t="s">
        <v>1</v>
      </c>
      <c r="U7" s="33" t="s">
        <v>1</v>
      </c>
      <c r="V7" s="33" t="s">
        <v>1</v>
      </c>
      <c r="W7" s="33" t="s">
        <v>1</v>
      </c>
      <c r="X7" s="33" t="s">
        <v>1</v>
      </c>
      <c r="Y7" s="34"/>
      <c r="Z7" s="33" t="s">
        <v>1</v>
      </c>
      <c r="AA7" s="33" t="s">
        <v>1</v>
      </c>
      <c r="AB7" s="33" t="s">
        <v>1</v>
      </c>
      <c r="AC7" s="33" t="s">
        <v>1</v>
      </c>
      <c r="AD7" s="33" t="s">
        <v>1</v>
      </c>
      <c r="AE7" s="33" t="s">
        <v>1</v>
      </c>
      <c r="AF7" s="34"/>
      <c r="AG7" s="33" t="s">
        <v>1</v>
      </c>
      <c r="AH7" s="33" t="s">
        <v>1</v>
      </c>
      <c r="AI7" s="8">
        <f t="shared" si="3"/>
        <v>26</v>
      </c>
    </row>
    <row r="8" spans="1:35" s="65" customFormat="1" ht="24" customHeight="1" x14ac:dyDescent="0.2">
      <c r="A8" s="8">
        <v>3</v>
      </c>
      <c r="B8" s="64" t="s">
        <v>68</v>
      </c>
      <c r="C8" s="63" t="s">
        <v>69</v>
      </c>
      <c r="D8" s="34"/>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t="s">
        <v>1</v>
      </c>
      <c r="X8" s="33"/>
      <c r="Y8" s="34"/>
      <c r="Z8" s="33" t="s">
        <v>1</v>
      </c>
      <c r="AA8" s="33" t="s">
        <v>1</v>
      </c>
      <c r="AB8" s="33" t="s">
        <v>1</v>
      </c>
      <c r="AC8" s="33" t="s">
        <v>1</v>
      </c>
      <c r="AD8" s="33" t="s">
        <v>1</v>
      </c>
      <c r="AE8" s="33"/>
      <c r="AF8" s="34"/>
      <c r="AG8" s="33" t="s">
        <v>1</v>
      </c>
      <c r="AH8" s="33" t="s">
        <v>1</v>
      </c>
      <c r="AI8" s="8">
        <f t="shared" si="3"/>
        <v>22</v>
      </c>
    </row>
    <row r="9" spans="1:35" s="65" customFormat="1" ht="24" customHeight="1" x14ac:dyDescent="0.2">
      <c r="A9" s="8">
        <v>4</v>
      </c>
      <c r="B9" s="64" t="s">
        <v>44</v>
      </c>
      <c r="C9" s="63" t="s">
        <v>46</v>
      </c>
      <c r="D9" s="34"/>
      <c r="E9" s="33" t="s">
        <v>1</v>
      </c>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1</v>
      </c>
      <c r="W9" s="33" t="s">
        <v>1</v>
      </c>
      <c r="X9" s="33"/>
      <c r="Y9" s="34"/>
      <c r="Z9" s="33" t="s">
        <v>1</v>
      </c>
      <c r="AA9" s="33" t="s">
        <v>1</v>
      </c>
      <c r="AB9" s="33" t="s">
        <v>1</v>
      </c>
      <c r="AC9" s="33" t="s">
        <v>1</v>
      </c>
      <c r="AD9" s="33" t="s">
        <v>1</v>
      </c>
      <c r="AE9" s="33"/>
      <c r="AF9" s="34"/>
      <c r="AG9" s="33" t="s">
        <v>1</v>
      </c>
      <c r="AH9" s="33" t="s">
        <v>1</v>
      </c>
      <c r="AI9" s="8">
        <f t="shared" si="3"/>
        <v>22</v>
      </c>
    </row>
    <row r="10" spans="1:35" s="65" customFormat="1" ht="24" customHeight="1" x14ac:dyDescent="0.2">
      <c r="A10" s="8">
        <v>5</v>
      </c>
      <c r="B10" s="64" t="s">
        <v>74</v>
      </c>
      <c r="C10" s="63" t="s">
        <v>75</v>
      </c>
      <c r="D10" s="34"/>
      <c r="E10" s="33" t="s">
        <v>1</v>
      </c>
      <c r="F10" s="33" t="s">
        <v>1</v>
      </c>
      <c r="G10" s="33" t="s">
        <v>1</v>
      </c>
      <c r="H10" s="33" t="s">
        <v>1</v>
      </c>
      <c r="I10" s="33" t="s">
        <v>1</v>
      </c>
      <c r="J10" s="33" t="s">
        <v>1</v>
      </c>
      <c r="K10" s="34"/>
      <c r="L10" s="33" t="s">
        <v>1</v>
      </c>
      <c r="M10" s="33" t="s">
        <v>1</v>
      </c>
      <c r="N10" s="33" t="s">
        <v>1</v>
      </c>
      <c r="O10" s="33" t="s">
        <v>1</v>
      </c>
      <c r="P10" s="33" t="s">
        <v>1</v>
      </c>
      <c r="Q10" s="33" t="s">
        <v>1</v>
      </c>
      <c r="R10" s="34" t="s">
        <v>1</v>
      </c>
      <c r="S10" s="33" t="s">
        <v>1</v>
      </c>
      <c r="T10" s="33" t="s">
        <v>1</v>
      </c>
      <c r="U10" s="33" t="s">
        <v>1</v>
      </c>
      <c r="V10" s="33" t="s">
        <v>1</v>
      </c>
      <c r="W10" s="33" t="s">
        <v>1</v>
      </c>
      <c r="X10" s="33" t="s">
        <v>1</v>
      </c>
      <c r="Y10" s="34"/>
      <c r="Z10" s="33" t="s">
        <v>1</v>
      </c>
      <c r="AA10" s="33" t="s">
        <v>1</v>
      </c>
      <c r="AB10" s="33" t="s">
        <v>1</v>
      </c>
      <c r="AC10" s="33" t="s">
        <v>1</v>
      </c>
      <c r="AD10" s="33" t="s">
        <v>1</v>
      </c>
      <c r="AE10" s="33" t="s">
        <v>1</v>
      </c>
      <c r="AF10" s="34"/>
      <c r="AG10" s="33" t="s">
        <v>1</v>
      </c>
      <c r="AH10" s="33" t="s">
        <v>1</v>
      </c>
      <c r="AI10" s="8">
        <f t="shared" si="3"/>
        <v>27</v>
      </c>
    </row>
    <row r="11" spans="1:35" s="65" customFormat="1" ht="24" customHeight="1" x14ac:dyDescent="0.2">
      <c r="A11" s="8">
        <v>6</v>
      </c>
      <c r="B11" s="64" t="s">
        <v>48</v>
      </c>
      <c r="C11" s="63" t="s">
        <v>49</v>
      </c>
      <c r="D11" s="34"/>
      <c r="E11" s="33" t="s">
        <v>1</v>
      </c>
      <c r="F11" s="33" t="s">
        <v>1</v>
      </c>
      <c r="G11" s="33" t="s">
        <v>1</v>
      </c>
      <c r="H11" s="33" t="s">
        <v>1</v>
      </c>
      <c r="I11" s="33" t="s">
        <v>83</v>
      </c>
      <c r="J11" s="33"/>
      <c r="K11" s="34"/>
      <c r="L11" s="33" t="s">
        <v>83</v>
      </c>
      <c r="M11" s="33" t="s">
        <v>83</v>
      </c>
      <c r="N11" s="33" t="s">
        <v>83</v>
      </c>
      <c r="O11" s="33" t="s">
        <v>83</v>
      </c>
      <c r="P11" s="33" t="s">
        <v>83</v>
      </c>
      <c r="Q11" s="33"/>
      <c r="R11" s="34"/>
      <c r="S11" s="33" t="s">
        <v>83</v>
      </c>
      <c r="T11" s="33" t="s">
        <v>83</v>
      </c>
      <c r="U11" s="33" t="s">
        <v>83</v>
      </c>
      <c r="V11" s="33" t="s">
        <v>83</v>
      </c>
      <c r="W11" s="33" t="s">
        <v>83</v>
      </c>
      <c r="X11" s="33"/>
      <c r="Y11" s="34"/>
      <c r="Z11" s="33" t="s">
        <v>83</v>
      </c>
      <c r="AA11" s="33" t="s">
        <v>83</v>
      </c>
      <c r="AB11" s="33" t="s">
        <v>83</v>
      </c>
      <c r="AC11" s="33" t="s">
        <v>83</v>
      </c>
      <c r="AD11" s="33" t="s">
        <v>83</v>
      </c>
      <c r="AE11" s="33"/>
      <c r="AF11" s="34"/>
      <c r="AG11" s="33" t="s">
        <v>83</v>
      </c>
      <c r="AH11" s="33" t="s">
        <v>83</v>
      </c>
      <c r="AI11" s="8">
        <f t="shared" si="3"/>
        <v>4</v>
      </c>
    </row>
    <row r="12" spans="1:35" s="65" customFormat="1" ht="24" customHeight="1" x14ac:dyDescent="0.2">
      <c r="A12" s="8">
        <v>7</v>
      </c>
      <c r="B12" s="64" t="s">
        <v>108</v>
      </c>
      <c r="C12" s="63" t="s">
        <v>109</v>
      </c>
      <c r="D12" s="34"/>
      <c r="E12" s="33"/>
      <c r="F12" s="33"/>
      <c r="G12" s="33"/>
      <c r="H12" s="33"/>
      <c r="I12" s="33"/>
      <c r="J12" s="33"/>
      <c r="K12" s="34"/>
      <c r="L12" s="33"/>
      <c r="M12" s="33"/>
      <c r="N12" s="33"/>
      <c r="O12" s="33"/>
      <c r="P12" s="33"/>
      <c r="Q12" s="33"/>
      <c r="R12" s="34"/>
      <c r="S12" s="33" t="s">
        <v>1</v>
      </c>
      <c r="T12" s="33" t="s">
        <v>1</v>
      </c>
      <c r="U12" s="33" t="s">
        <v>1</v>
      </c>
      <c r="V12" s="33" t="s">
        <v>1</v>
      </c>
      <c r="W12" s="33" t="s">
        <v>1</v>
      </c>
      <c r="X12" s="33"/>
      <c r="Y12" s="34"/>
      <c r="Z12" s="33" t="s">
        <v>1</v>
      </c>
      <c r="AA12" s="33" t="s">
        <v>1</v>
      </c>
      <c r="AB12" s="33" t="s">
        <v>1</v>
      </c>
      <c r="AC12" s="33" t="s">
        <v>1</v>
      </c>
      <c r="AD12" s="33" t="s">
        <v>1</v>
      </c>
      <c r="AE12" s="33"/>
      <c r="AF12" s="34"/>
      <c r="AG12" s="33" t="s">
        <v>1</v>
      </c>
      <c r="AH12" s="33" t="s">
        <v>1</v>
      </c>
      <c r="AI12" s="8">
        <f t="shared" si="3"/>
        <v>12</v>
      </c>
    </row>
    <row r="13" spans="1:35" s="65" customFormat="1" ht="24" customHeight="1" x14ac:dyDescent="0.2">
      <c r="A13" s="8">
        <v>8</v>
      </c>
      <c r="B13" s="64" t="s">
        <v>110</v>
      </c>
      <c r="C13" s="63" t="s">
        <v>111</v>
      </c>
      <c r="D13" s="34"/>
      <c r="E13" s="33"/>
      <c r="F13" s="33"/>
      <c r="G13" s="33"/>
      <c r="H13" s="33"/>
      <c r="I13" s="33"/>
      <c r="J13" s="33"/>
      <c r="K13" s="34"/>
      <c r="L13" s="33"/>
      <c r="M13" s="33"/>
      <c r="N13" s="33"/>
      <c r="O13" s="33"/>
      <c r="P13" s="33"/>
      <c r="Q13" s="33"/>
      <c r="R13" s="34"/>
      <c r="S13" s="33" t="s">
        <v>1</v>
      </c>
      <c r="T13" s="33" t="s">
        <v>1</v>
      </c>
      <c r="U13" s="33" t="s">
        <v>1</v>
      </c>
      <c r="V13" s="33" t="s">
        <v>1</v>
      </c>
      <c r="W13" s="33" t="s">
        <v>1</v>
      </c>
      <c r="X13" s="33" t="s">
        <v>1</v>
      </c>
      <c r="Y13" s="34"/>
      <c r="Z13" s="33" t="s">
        <v>1</v>
      </c>
      <c r="AA13" s="33" t="s">
        <v>1</v>
      </c>
      <c r="AB13" s="33" t="s">
        <v>1</v>
      </c>
      <c r="AC13" s="33" t="s">
        <v>1</v>
      </c>
      <c r="AD13" s="33" t="s">
        <v>1</v>
      </c>
      <c r="AE13" s="33" t="s">
        <v>1</v>
      </c>
      <c r="AF13" s="34"/>
      <c r="AG13" s="33" t="s">
        <v>1</v>
      </c>
      <c r="AH13" s="33" t="s">
        <v>1</v>
      </c>
      <c r="AI13" s="8">
        <f>COUNTIF(D13:AH13,"X")+COUNTIF(D13:AH13,"Tr")+COUNTIF(D13:AH13,"BL")</f>
        <v>14</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83" t="s">
        <v>107</v>
      </c>
      <c r="C19" s="183"/>
      <c r="D19" s="183"/>
      <c r="E19" s="183"/>
      <c r="F19" s="183"/>
      <c r="G19" s="183"/>
      <c r="H19" s="183"/>
      <c r="I19" s="183"/>
      <c r="J19" s="183"/>
      <c r="K19" s="183"/>
      <c r="L19" s="183"/>
      <c r="M19" s="183"/>
      <c r="N19" s="183"/>
      <c r="O19" s="183"/>
      <c r="P19" s="183"/>
      <c r="Q19" s="183"/>
      <c r="R19" s="183"/>
      <c r="S19" s="183"/>
      <c r="T19" s="183"/>
      <c r="U19" s="183"/>
      <c r="V19" s="193" t="str">
        <f>"Ngày "&amp;DAY(EOMONTH(D4,P2))&amp;" tháng "&amp;MONTH(P2)&amp;" năm "&amp;YEAR(T2)</f>
        <v>Ngày 31 tháng 3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8">
    <mergeCell ref="W20:AC20"/>
    <mergeCell ref="V19:AD19"/>
    <mergeCell ref="W24:AC24"/>
    <mergeCell ref="C17:H17"/>
    <mergeCell ref="C18:H18"/>
    <mergeCell ref="C20:H20"/>
    <mergeCell ref="C24:H24"/>
    <mergeCell ref="B19:U19"/>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24"/>
  <sheetViews>
    <sheetView topLeftCell="B1" workbookViewId="0">
      <selection activeCell="L11" sqref="L11"/>
    </sheetView>
  </sheetViews>
  <sheetFormatPr defaultColWidth="8.77734375" defaultRowHeight="15.75" x14ac:dyDescent="0.25"/>
  <cols>
    <col min="1" max="1" width="3.77734375" style="1" bestFit="1" customWidth="1"/>
    <col min="2" max="2" width="14.21875" style="1" bestFit="1" customWidth="1"/>
    <col min="3" max="3" width="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42095</v>
      </c>
      <c r="Q2" s="31"/>
      <c r="R2" s="189" t="s">
        <v>8</v>
      </c>
      <c r="S2" s="189"/>
      <c r="T2" s="197">
        <f>D4</f>
        <v>42095</v>
      </c>
      <c r="U2" s="197"/>
      <c r="V2" s="197"/>
      <c r="W2" s="26"/>
      <c r="X2" s="26"/>
      <c r="Y2" s="26"/>
      <c r="Z2" s="26"/>
      <c r="AA2" s="26"/>
      <c r="AB2" s="26"/>
      <c r="AC2" s="26"/>
      <c r="AD2" s="26"/>
      <c r="AE2" s="26"/>
      <c r="AF2" s="26"/>
      <c r="AG2" s="26"/>
      <c r="AH2" s="26"/>
      <c r="AI2" s="29"/>
    </row>
    <row r="3" spans="1:35" s="30" customFormat="1" x14ac:dyDescent="0.2">
      <c r="A3" s="26"/>
      <c r="B3" s="26"/>
      <c r="C3" s="26"/>
      <c r="D3" s="48">
        <v>42076</v>
      </c>
      <c r="E3" s="48">
        <f>D3+1</f>
        <v>42077</v>
      </c>
      <c r="F3" s="48">
        <f t="shared" ref="F3:AG3" si="0">E3+1</f>
        <v>42078</v>
      </c>
      <c r="G3" s="48">
        <f t="shared" si="0"/>
        <v>42079</v>
      </c>
      <c r="H3" s="48">
        <f t="shared" si="0"/>
        <v>42080</v>
      </c>
      <c r="I3" s="48">
        <f t="shared" si="0"/>
        <v>42081</v>
      </c>
      <c r="J3" s="48">
        <f t="shared" si="0"/>
        <v>42082</v>
      </c>
      <c r="K3" s="48">
        <f t="shared" si="0"/>
        <v>42083</v>
      </c>
      <c r="L3" s="48">
        <f t="shared" si="0"/>
        <v>42084</v>
      </c>
      <c r="M3" s="48">
        <f t="shared" si="0"/>
        <v>42085</v>
      </c>
      <c r="N3" s="48">
        <f t="shared" si="0"/>
        <v>42086</v>
      </c>
      <c r="O3" s="48">
        <f t="shared" si="0"/>
        <v>42087</v>
      </c>
      <c r="P3" s="48">
        <f t="shared" si="0"/>
        <v>42088</v>
      </c>
      <c r="Q3" s="48">
        <f t="shared" si="0"/>
        <v>42089</v>
      </c>
      <c r="R3" s="48">
        <f t="shared" si="0"/>
        <v>42090</v>
      </c>
      <c r="S3" s="48">
        <f t="shared" si="0"/>
        <v>42091</v>
      </c>
      <c r="T3" s="48">
        <f t="shared" si="0"/>
        <v>42092</v>
      </c>
      <c r="U3" s="48">
        <f t="shared" si="0"/>
        <v>42093</v>
      </c>
      <c r="V3" s="48">
        <v>42064</v>
      </c>
      <c r="W3" s="48">
        <f t="shared" si="0"/>
        <v>42065</v>
      </c>
      <c r="X3" s="48">
        <f t="shared" si="0"/>
        <v>42066</v>
      </c>
      <c r="Y3" s="48">
        <f t="shared" si="0"/>
        <v>42067</v>
      </c>
      <c r="Z3" s="48">
        <f t="shared" si="0"/>
        <v>42068</v>
      </c>
      <c r="AA3" s="48">
        <f t="shared" si="0"/>
        <v>42069</v>
      </c>
      <c r="AB3" s="48">
        <f t="shared" si="0"/>
        <v>42070</v>
      </c>
      <c r="AC3" s="48">
        <f t="shared" si="0"/>
        <v>42071</v>
      </c>
      <c r="AD3" s="48">
        <f t="shared" si="0"/>
        <v>42072</v>
      </c>
      <c r="AE3" s="48">
        <f t="shared" si="0"/>
        <v>42073</v>
      </c>
      <c r="AF3" s="48">
        <f t="shared" si="0"/>
        <v>42074</v>
      </c>
      <c r="AG3" s="48">
        <f t="shared" si="0"/>
        <v>42075</v>
      </c>
      <c r="AH3" s="26"/>
      <c r="AI3" s="29"/>
    </row>
    <row r="4" spans="1:35" x14ac:dyDescent="0.25">
      <c r="A4" s="186" t="s">
        <v>0</v>
      </c>
      <c r="B4" s="188" t="s">
        <v>11</v>
      </c>
      <c r="C4" s="188"/>
      <c r="D4" s="2">
        <v>42095</v>
      </c>
      <c r="E4" s="2">
        <f t="shared" ref="E4:AH4" si="1">D4+1</f>
        <v>42096</v>
      </c>
      <c r="F4" s="2">
        <f t="shared" si="1"/>
        <v>42097</v>
      </c>
      <c r="G4" s="2">
        <f t="shared" si="1"/>
        <v>42098</v>
      </c>
      <c r="H4" s="2">
        <f t="shared" si="1"/>
        <v>42099</v>
      </c>
      <c r="I4" s="2">
        <f t="shared" si="1"/>
        <v>42100</v>
      </c>
      <c r="J4" s="2">
        <f t="shared" si="1"/>
        <v>42101</v>
      </c>
      <c r="K4" s="2">
        <f t="shared" si="1"/>
        <v>42102</v>
      </c>
      <c r="L4" s="37">
        <f t="shared" si="1"/>
        <v>42103</v>
      </c>
      <c r="M4" s="2">
        <f t="shared" si="1"/>
        <v>42104</v>
      </c>
      <c r="N4" s="2">
        <f t="shared" si="1"/>
        <v>42105</v>
      </c>
      <c r="O4" s="2">
        <f t="shared" si="1"/>
        <v>42106</v>
      </c>
      <c r="P4" s="2">
        <f t="shared" si="1"/>
        <v>42107</v>
      </c>
      <c r="Q4" s="2">
        <f t="shared" si="1"/>
        <v>42108</v>
      </c>
      <c r="R4" s="2">
        <f t="shared" si="1"/>
        <v>42109</v>
      </c>
      <c r="S4" s="2">
        <f t="shared" si="1"/>
        <v>42110</v>
      </c>
      <c r="T4" s="2">
        <f t="shared" si="1"/>
        <v>42111</v>
      </c>
      <c r="U4" s="2">
        <f t="shared" si="1"/>
        <v>42112</v>
      </c>
      <c r="V4" s="2">
        <f t="shared" si="1"/>
        <v>42113</v>
      </c>
      <c r="W4" s="2">
        <f t="shared" si="1"/>
        <v>42114</v>
      </c>
      <c r="X4" s="2">
        <f t="shared" si="1"/>
        <v>42115</v>
      </c>
      <c r="Y4" s="2">
        <f t="shared" si="1"/>
        <v>42116</v>
      </c>
      <c r="Z4" s="2">
        <f t="shared" si="1"/>
        <v>42117</v>
      </c>
      <c r="AA4" s="2">
        <f t="shared" si="1"/>
        <v>42118</v>
      </c>
      <c r="AB4" s="2">
        <f t="shared" si="1"/>
        <v>42119</v>
      </c>
      <c r="AC4" s="2">
        <f t="shared" si="1"/>
        <v>42120</v>
      </c>
      <c r="AD4" s="2">
        <f t="shared" si="1"/>
        <v>42121</v>
      </c>
      <c r="AE4" s="2">
        <f t="shared" si="1"/>
        <v>42122</v>
      </c>
      <c r="AF4" s="2">
        <f t="shared" si="1"/>
        <v>42123</v>
      </c>
      <c r="AG4" s="2">
        <f t="shared" si="1"/>
        <v>42124</v>
      </c>
      <c r="AH4" s="2">
        <f t="shared" si="1"/>
        <v>42125</v>
      </c>
      <c r="AI4" s="191" t="s">
        <v>10</v>
      </c>
    </row>
    <row r="5" spans="1:35" x14ac:dyDescent="0.25">
      <c r="A5" s="187"/>
      <c r="B5" s="3"/>
      <c r="C5" s="4" t="s">
        <v>12</v>
      </c>
      <c r="D5" s="5" t="str">
        <f t="shared" ref="D5:AH5" si="2">IF(WEEKDAY(D4)=1,"CN",IF(WEEKDAY(D4)=2,"T2",IF(WEEKDAY(D4)=3,"T3",IF(WEEKDAY(D4)=4,"T4",IF(WEEKDAY(D4)=5,"T5",IF(WEEKDAY(D4)=6,"T6","T7"))))))</f>
        <v>T4</v>
      </c>
      <c r="E5" s="5" t="str">
        <f t="shared" si="2"/>
        <v>T5</v>
      </c>
      <c r="F5" s="5" t="str">
        <f t="shared" si="2"/>
        <v>T6</v>
      </c>
      <c r="G5" s="5" t="str">
        <f t="shared" si="2"/>
        <v>T7</v>
      </c>
      <c r="H5" s="5" t="str">
        <f t="shared" si="2"/>
        <v>CN</v>
      </c>
      <c r="I5" s="5" t="str">
        <f t="shared" si="2"/>
        <v>T2</v>
      </c>
      <c r="J5" s="5" t="str">
        <f t="shared" si="2"/>
        <v>T3</v>
      </c>
      <c r="K5" s="5" t="str">
        <f t="shared" si="2"/>
        <v>T4</v>
      </c>
      <c r="L5" s="5" t="str">
        <f t="shared" si="2"/>
        <v>T5</v>
      </c>
      <c r="M5" s="5" t="str">
        <f t="shared" si="2"/>
        <v>T6</v>
      </c>
      <c r="N5" s="5" t="str">
        <f t="shared" si="2"/>
        <v>T7</v>
      </c>
      <c r="O5" s="5" t="str">
        <f t="shared" si="2"/>
        <v>CN</v>
      </c>
      <c r="P5" s="5" t="str">
        <f t="shared" si="2"/>
        <v>T2</v>
      </c>
      <c r="Q5" s="5" t="str">
        <f t="shared" si="2"/>
        <v>T3</v>
      </c>
      <c r="R5" s="5" t="str">
        <f t="shared" si="2"/>
        <v>T4</v>
      </c>
      <c r="S5" s="5" t="str">
        <f t="shared" si="2"/>
        <v>T5</v>
      </c>
      <c r="T5" s="5" t="str">
        <f t="shared" si="2"/>
        <v>T6</v>
      </c>
      <c r="U5" s="5" t="str">
        <f t="shared" si="2"/>
        <v>T7</v>
      </c>
      <c r="V5" s="5" t="str">
        <f t="shared" si="2"/>
        <v>CN</v>
      </c>
      <c r="W5" s="5" t="str">
        <f t="shared" si="2"/>
        <v>T2</v>
      </c>
      <c r="X5" s="5" t="str">
        <f t="shared" si="2"/>
        <v>T3</v>
      </c>
      <c r="Y5" s="5" t="str">
        <f t="shared" si="2"/>
        <v>T4</v>
      </c>
      <c r="Z5" s="5" t="str">
        <f t="shared" si="2"/>
        <v>T5</v>
      </c>
      <c r="AA5" s="5" t="str">
        <f t="shared" si="2"/>
        <v>T6</v>
      </c>
      <c r="AB5" s="5" t="str">
        <f t="shared" si="2"/>
        <v>T7</v>
      </c>
      <c r="AC5" s="5" t="str">
        <f t="shared" si="2"/>
        <v>CN</v>
      </c>
      <c r="AD5" s="5" t="str">
        <f t="shared" si="2"/>
        <v>T2</v>
      </c>
      <c r="AE5" s="5" t="str">
        <f t="shared" si="2"/>
        <v>T3</v>
      </c>
      <c r="AF5" s="5" t="str">
        <f t="shared" si="2"/>
        <v>T4</v>
      </c>
      <c r="AG5" s="5" t="str">
        <f t="shared" si="2"/>
        <v>T5</v>
      </c>
      <c r="AH5" s="5" t="str">
        <f t="shared" si="2"/>
        <v>T6</v>
      </c>
      <c r="AI5" s="192"/>
    </row>
    <row r="6" spans="1:35" s="65" customFormat="1" ht="24" customHeight="1" x14ac:dyDescent="0.2">
      <c r="A6" s="8">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t="s">
        <v>1</v>
      </c>
      <c r="W6" s="33" t="s">
        <v>1</v>
      </c>
      <c r="X6" s="33" t="s">
        <v>1</v>
      </c>
      <c r="Y6" s="33" t="s">
        <v>1</v>
      </c>
      <c r="Z6" s="33" t="s">
        <v>1</v>
      </c>
      <c r="AA6" s="33" t="s">
        <v>1</v>
      </c>
      <c r="AB6" s="33" t="s">
        <v>55</v>
      </c>
      <c r="AC6" s="34" t="s">
        <v>1</v>
      </c>
      <c r="AD6" s="33" t="s">
        <v>1</v>
      </c>
      <c r="AE6" s="66"/>
      <c r="AF6" s="66"/>
      <c r="AG6" s="66"/>
      <c r="AH6" s="33"/>
      <c r="AI6" s="8">
        <f t="shared" ref="AI6:AI13" si="3">COUNTIF(D6:AH6,"X")+COUNTIF(D6:AH6,"Tr")+COUNTIF(D6:AH6,"BL")</f>
        <v>25</v>
      </c>
    </row>
    <row r="7" spans="1:35" s="65" customFormat="1" ht="24" customHeight="1" x14ac:dyDescent="0.2">
      <c r="A7" s="8">
        <v>2</v>
      </c>
      <c r="B7" s="64" t="s">
        <v>65</v>
      </c>
      <c r="C7" s="63" t="s">
        <v>66</v>
      </c>
      <c r="D7" s="33" t="s">
        <v>1</v>
      </c>
      <c r="E7" s="33" t="s">
        <v>1</v>
      </c>
      <c r="F7" s="33" t="s">
        <v>1</v>
      </c>
      <c r="G7" s="33" t="s">
        <v>1</v>
      </c>
      <c r="H7" s="34"/>
      <c r="I7" s="33" t="s">
        <v>1</v>
      </c>
      <c r="J7" s="33" t="s">
        <v>1</v>
      </c>
      <c r="K7" s="33" t="s">
        <v>1</v>
      </c>
      <c r="L7" s="33" t="s">
        <v>1</v>
      </c>
      <c r="M7" s="33" t="s">
        <v>1</v>
      </c>
      <c r="N7" s="33" t="s">
        <v>1</v>
      </c>
      <c r="O7" s="34"/>
      <c r="P7" s="33" t="s">
        <v>1</v>
      </c>
      <c r="Q7" s="33" t="s">
        <v>1</v>
      </c>
      <c r="R7" s="33" t="s">
        <v>1</v>
      </c>
      <c r="S7" s="33" t="s">
        <v>1</v>
      </c>
      <c r="T7" s="33" t="s">
        <v>1</v>
      </c>
      <c r="U7" s="33" t="s">
        <v>1</v>
      </c>
      <c r="V7" s="34"/>
      <c r="W7" s="33" t="s">
        <v>1</v>
      </c>
      <c r="X7" s="33" t="s">
        <v>1</v>
      </c>
      <c r="Y7" s="33" t="s">
        <v>1</v>
      </c>
      <c r="Z7" s="33" t="s">
        <v>1</v>
      </c>
      <c r="AA7" s="33" t="s">
        <v>1</v>
      </c>
      <c r="AB7" s="33" t="s">
        <v>55</v>
      </c>
      <c r="AC7" s="34"/>
      <c r="AD7" s="33" t="s">
        <v>1</v>
      </c>
      <c r="AE7" s="66"/>
      <c r="AF7" s="66"/>
      <c r="AG7" s="66"/>
      <c r="AH7" s="33"/>
      <c r="AI7" s="8">
        <f t="shared" si="3"/>
        <v>23</v>
      </c>
    </row>
    <row r="8" spans="1:35" s="65" customFormat="1" ht="24" customHeight="1" x14ac:dyDescent="0.2">
      <c r="A8" s="8">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t="s">
        <v>1</v>
      </c>
      <c r="W8" s="33" t="s">
        <v>1</v>
      </c>
      <c r="X8" s="33" t="s">
        <v>1</v>
      </c>
      <c r="Y8" s="33" t="s">
        <v>1</v>
      </c>
      <c r="Z8" s="33" t="s">
        <v>1</v>
      </c>
      <c r="AA8" s="33" t="s">
        <v>1</v>
      </c>
      <c r="AB8" s="33" t="s">
        <v>55</v>
      </c>
      <c r="AC8" s="34" t="s">
        <v>1</v>
      </c>
      <c r="AD8" s="33" t="s">
        <v>1</v>
      </c>
      <c r="AE8" s="66"/>
      <c r="AF8" s="66"/>
      <c r="AG8" s="66"/>
      <c r="AH8" s="33"/>
      <c r="AI8" s="8">
        <f t="shared" si="3"/>
        <v>22</v>
      </c>
    </row>
    <row r="9" spans="1:35" s="65" customFormat="1" ht="24" customHeight="1" x14ac:dyDescent="0.2">
      <c r="A9" s="8">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t="s">
        <v>55</v>
      </c>
      <c r="AC9" s="34" t="s">
        <v>1</v>
      </c>
      <c r="AD9" s="33" t="s">
        <v>1</v>
      </c>
      <c r="AE9" s="66"/>
      <c r="AF9" s="66"/>
      <c r="AG9" s="66"/>
      <c r="AH9" s="33"/>
      <c r="AI9" s="8">
        <f t="shared" si="3"/>
        <v>21</v>
      </c>
    </row>
    <row r="10" spans="1:35" s="65" customFormat="1" ht="24" customHeight="1" x14ac:dyDescent="0.2">
      <c r="A10" s="8">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55</v>
      </c>
      <c r="AC10" s="34" t="s">
        <v>1</v>
      </c>
      <c r="AD10" s="33" t="s">
        <v>1</v>
      </c>
      <c r="AE10" s="66"/>
      <c r="AF10" s="66"/>
      <c r="AG10" s="66"/>
      <c r="AH10" s="33"/>
      <c r="AI10" s="8">
        <f>COUNTIF(D10:AH10,"X")+COUNTIF(D10:AH10,"Tr")+COUNTIF(D10:AH10,"BL")</f>
        <v>24</v>
      </c>
    </row>
    <row r="11" spans="1:35" s="65" customFormat="1" ht="24" customHeight="1" x14ac:dyDescent="0.2">
      <c r="A11" s="8">
        <v>6</v>
      </c>
      <c r="B11" s="64" t="s">
        <v>48</v>
      </c>
      <c r="C11" s="63" t="s">
        <v>49</v>
      </c>
      <c r="D11" s="33" t="s">
        <v>83</v>
      </c>
      <c r="E11" s="33" t="s">
        <v>83</v>
      </c>
      <c r="F11" s="33" t="s">
        <v>83</v>
      </c>
      <c r="G11" s="33"/>
      <c r="H11" s="34"/>
      <c r="I11" s="33" t="s">
        <v>83</v>
      </c>
      <c r="J11" s="33" t="s">
        <v>83</v>
      </c>
      <c r="K11" s="33" t="s">
        <v>83</v>
      </c>
      <c r="L11" s="33" t="s">
        <v>83</v>
      </c>
      <c r="M11" s="33" t="s">
        <v>83</v>
      </c>
      <c r="N11" s="33"/>
      <c r="O11" s="34"/>
      <c r="P11" s="33" t="s">
        <v>83</v>
      </c>
      <c r="Q11" s="33" t="s">
        <v>83</v>
      </c>
      <c r="R11" s="33" t="s">
        <v>83</v>
      </c>
      <c r="S11" s="33" t="s">
        <v>83</v>
      </c>
      <c r="T11" s="33" t="s">
        <v>83</v>
      </c>
      <c r="U11" s="33"/>
      <c r="V11" s="34"/>
      <c r="W11" s="33" t="s">
        <v>83</v>
      </c>
      <c r="X11" s="33" t="s">
        <v>83</v>
      </c>
      <c r="Y11" s="33" t="s">
        <v>83</v>
      </c>
      <c r="Z11" s="33" t="s">
        <v>83</v>
      </c>
      <c r="AA11" s="33" t="s">
        <v>83</v>
      </c>
      <c r="AB11" s="33" t="s">
        <v>83</v>
      </c>
      <c r="AC11" s="34"/>
      <c r="AD11" s="33" t="s">
        <v>83</v>
      </c>
      <c r="AE11" s="66"/>
      <c r="AF11" s="66"/>
      <c r="AG11" s="66"/>
      <c r="AH11" s="33"/>
      <c r="AI11" s="8">
        <f>COUNTIF(D11:AH11,"X")+COUNTIF(D11:AH11,"Tr")+COUNTIF(D11:AH11,"BL")</f>
        <v>0</v>
      </c>
    </row>
    <row r="12" spans="1:35" s="65" customFormat="1" ht="24" customHeight="1" x14ac:dyDescent="0.2">
      <c r="A12" s="8">
        <v>7</v>
      </c>
      <c r="B12" s="64" t="s">
        <v>108</v>
      </c>
      <c r="C12" s="63" t="s">
        <v>109</v>
      </c>
      <c r="D12" s="33" t="s">
        <v>1</v>
      </c>
      <c r="E12" s="33" t="s">
        <v>1</v>
      </c>
      <c r="F12" s="33" t="s">
        <v>1</v>
      </c>
      <c r="G12" s="33" t="s">
        <v>1</v>
      </c>
      <c r="H12" s="34"/>
      <c r="I12" s="33" t="s">
        <v>1</v>
      </c>
      <c r="J12" s="33" t="s">
        <v>1</v>
      </c>
      <c r="K12" s="33" t="s">
        <v>1</v>
      </c>
      <c r="L12" s="33" t="s">
        <v>1</v>
      </c>
      <c r="M12" s="33" t="s">
        <v>1</v>
      </c>
      <c r="N12" s="33" t="s">
        <v>1</v>
      </c>
      <c r="O12" s="34"/>
      <c r="P12" s="33" t="s">
        <v>1</v>
      </c>
      <c r="Q12" s="33" t="s">
        <v>1</v>
      </c>
      <c r="R12" s="33" t="s">
        <v>1</v>
      </c>
      <c r="S12" s="33" t="s">
        <v>1</v>
      </c>
      <c r="T12" s="33" t="s">
        <v>1</v>
      </c>
      <c r="U12" s="33" t="s">
        <v>1</v>
      </c>
      <c r="V12" s="34" t="s">
        <v>1</v>
      </c>
      <c r="W12" s="33" t="s">
        <v>1</v>
      </c>
      <c r="X12" s="33" t="s">
        <v>1</v>
      </c>
      <c r="Y12" s="33" t="s">
        <v>1</v>
      </c>
      <c r="Z12" s="33" t="s">
        <v>1</v>
      </c>
      <c r="AA12" s="33" t="s">
        <v>1</v>
      </c>
      <c r="AB12" s="33" t="s">
        <v>55</v>
      </c>
      <c r="AC12" s="34" t="s">
        <v>1</v>
      </c>
      <c r="AD12" s="33" t="s">
        <v>1</v>
      </c>
      <c r="AE12" s="66"/>
      <c r="AF12" s="66"/>
      <c r="AG12" s="66"/>
      <c r="AH12" s="33"/>
      <c r="AI12" s="8">
        <f t="shared" si="3"/>
        <v>25</v>
      </c>
    </row>
    <row r="13" spans="1:35" s="65" customFormat="1" ht="24" customHeight="1" x14ac:dyDescent="0.2">
      <c r="A13" s="8">
        <v>8</v>
      </c>
      <c r="B13" s="64" t="s">
        <v>110</v>
      </c>
      <c r="C13" s="63" t="s">
        <v>111</v>
      </c>
      <c r="D13" s="33" t="s">
        <v>1</v>
      </c>
      <c r="E13" s="33" t="s">
        <v>1</v>
      </c>
      <c r="F13" s="33" t="s">
        <v>1</v>
      </c>
      <c r="G13" s="33" t="s">
        <v>1</v>
      </c>
      <c r="H13" s="34"/>
      <c r="I13" s="33" t="s">
        <v>1</v>
      </c>
      <c r="J13" s="33" t="s">
        <v>1</v>
      </c>
      <c r="K13" s="33" t="s">
        <v>2</v>
      </c>
      <c r="L13" s="33" t="s">
        <v>1</v>
      </c>
      <c r="M13" s="33" t="s">
        <v>1</v>
      </c>
      <c r="N13" s="33" t="s">
        <v>1</v>
      </c>
      <c r="O13" s="34"/>
      <c r="P13" s="33" t="s">
        <v>1</v>
      </c>
      <c r="Q13" s="33" t="s">
        <v>1</v>
      </c>
      <c r="R13" s="33" t="s">
        <v>1</v>
      </c>
      <c r="S13" s="33" t="s">
        <v>1</v>
      </c>
      <c r="T13" s="33" t="s">
        <v>1</v>
      </c>
      <c r="U13" s="33" t="s">
        <v>1</v>
      </c>
      <c r="V13" s="34"/>
      <c r="W13" s="33" t="s">
        <v>1</v>
      </c>
      <c r="X13" s="33" t="s">
        <v>1</v>
      </c>
      <c r="Y13" s="33" t="s">
        <v>1</v>
      </c>
      <c r="Z13" s="33" t="s">
        <v>1</v>
      </c>
      <c r="AA13" s="33" t="s">
        <v>1</v>
      </c>
      <c r="AB13" s="33" t="s">
        <v>55</v>
      </c>
      <c r="AC13" s="34"/>
      <c r="AD13" s="33" t="s">
        <v>1</v>
      </c>
      <c r="AE13" s="66"/>
      <c r="AF13" s="66"/>
      <c r="AG13" s="66"/>
      <c r="AH13" s="33"/>
      <c r="AI13" s="8">
        <f t="shared" si="3"/>
        <v>22</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204" t="s">
        <v>112</v>
      </c>
      <c r="C19" s="205"/>
      <c r="D19" s="205"/>
      <c r="E19" s="205"/>
      <c r="F19" s="205"/>
      <c r="G19" s="205"/>
      <c r="H19" s="205"/>
      <c r="I19" s="205"/>
      <c r="J19" s="205"/>
      <c r="K19" s="205"/>
      <c r="L19" s="205"/>
      <c r="M19" s="205"/>
      <c r="N19" s="205"/>
      <c r="O19" s="205"/>
      <c r="P19" s="205"/>
      <c r="Q19" s="205"/>
      <c r="R19" s="205"/>
      <c r="S19" s="205"/>
      <c r="T19" s="205"/>
      <c r="U19" s="205"/>
      <c r="V19" s="193" t="str">
        <f>"Ngày "&amp;DAY(EOMONTH(D4,P2))-4&amp;" tháng "&amp;MONTH(P2)&amp;" năm "&amp;YEAR(T2)</f>
        <v>Ngày 27 tháng 4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8">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B19:U19"/>
  </mergeCells>
  <phoneticPr fontId="3" type="noConversion"/>
  <printOptions horizontalCentered="1"/>
  <pageMargins left="0.25" right="0.25" top="0.5" bottom="0.5" header="0.5" footer="0.5"/>
  <pageSetup paperSize="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I24"/>
  <sheetViews>
    <sheetView topLeftCell="B1" workbookViewId="0">
      <selection activeCell="T10" sqref="T10"/>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42125</v>
      </c>
      <c r="Q2" s="31"/>
      <c r="R2" s="189" t="s">
        <v>8</v>
      </c>
      <c r="S2" s="189"/>
      <c r="T2" s="197">
        <f>D4</f>
        <v>42125</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42125</v>
      </c>
      <c r="E4" s="2">
        <f t="shared" ref="E4:AH4" si="0">D4+1</f>
        <v>42126</v>
      </c>
      <c r="F4" s="2">
        <f t="shared" si="0"/>
        <v>42127</v>
      </c>
      <c r="G4" s="2">
        <f t="shared" si="0"/>
        <v>42128</v>
      </c>
      <c r="H4" s="2">
        <f t="shared" si="0"/>
        <v>42129</v>
      </c>
      <c r="I4" s="2">
        <f t="shared" si="0"/>
        <v>42130</v>
      </c>
      <c r="J4" s="2">
        <f t="shared" si="0"/>
        <v>42131</v>
      </c>
      <c r="K4" s="2">
        <f t="shared" si="0"/>
        <v>42132</v>
      </c>
      <c r="L4" s="2">
        <f t="shared" si="0"/>
        <v>42133</v>
      </c>
      <c r="M4" s="2">
        <f t="shared" si="0"/>
        <v>42134</v>
      </c>
      <c r="N4" s="2">
        <f t="shared" si="0"/>
        <v>42135</v>
      </c>
      <c r="O4" s="2">
        <f t="shared" si="0"/>
        <v>42136</v>
      </c>
      <c r="P4" s="2">
        <f t="shared" si="0"/>
        <v>42137</v>
      </c>
      <c r="Q4" s="2">
        <f t="shared" si="0"/>
        <v>42138</v>
      </c>
      <c r="R4" s="2">
        <f t="shared" si="0"/>
        <v>42139</v>
      </c>
      <c r="S4" s="2">
        <f t="shared" si="0"/>
        <v>42140</v>
      </c>
      <c r="T4" s="2">
        <f t="shared" si="0"/>
        <v>42141</v>
      </c>
      <c r="U4" s="2">
        <f t="shared" si="0"/>
        <v>42142</v>
      </c>
      <c r="V4" s="2">
        <f t="shared" si="0"/>
        <v>42143</v>
      </c>
      <c r="W4" s="2">
        <f t="shared" si="0"/>
        <v>42144</v>
      </c>
      <c r="X4" s="2">
        <f t="shared" si="0"/>
        <v>42145</v>
      </c>
      <c r="Y4" s="2">
        <f t="shared" si="0"/>
        <v>42146</v>
      </c>
      <c r="Z4" s="2">
        <f t="shared" si="0"/>
        <v>42147</v>
      </c>
      <c r="AA4" s="2">
        <f t="shared" si="0"/>
        <v>42148</v>
      </c>
      <c r="AB4" s="2">
        <f t="shared" si="0"/>
        <v>42149</v>
      </c>
      <c r="AC4" s="2">
        <f t="shared" si="0"/>
        <v>42150</v>
      </c>
      <c r="AD4" s="2">
        <f t="shared" si="0"/>
        <v>42151</v>
      </c>
      <c r="AE4" s="2">
        <f t="shared" si="0"/>
        <v>42152</v>
      </c>
      <c r="AF4" s="2">
        <f t="shared" si="0"/>
        <v>42153</v>
      </c>
      <c r="AG4" s="2">
        <f t="shared" si="0"/>
        <v>42154</v>
      </c>
      <c r="AH4" s="2">
        <f t="shared" si="0"/>
        <v>42155</v>
      </c>
      <c r="AI4" s="191" t="s">
        <v>10</v>
      </c>
    </row>
    <row r="5" spans="1:35"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192"/>
    </row>
    <row r="6" spans="1:35" s="65" customFormat="1" ht="24" customHeight="1" x14ac:dyDescent="0.2">
      <c r="A6" s="8">
        <v>1</v>
      </c>
      <c r="B6" s="62" t="s">
        <v>13</v>
      </c>
      <c r="C6" s="63" t="s">
        <v>14</v>
      </c>
      <c r="D6" s="66"/>
      <c r="E6" s="66"/>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33" t="s">
        <v>1</v>
      </c>
      <c r="AC6" s="33" t="s">
        <v>1</v>
      </c>
      <c r="AD6" s="33" t="s">
        <v>1</v>
      </c>
      <c r="AE6" s="33" t="s">
        <v>1</v>
      </c>
      <c r="AF6" s="33" t="s">
        <v>1</v>
      </c>
      <c r="AG6" s="33"/>
      <c r="AH6" s="34"/>
      <c r="AI6" s="8">
        <f t="shared" ref="AI6:AI13" si="2">COUNTIF(D6:AH6,"X")+COUNTIF(D6:AH6,"Tr")+COUNTIF(D6:AH6,"BL")</f>
        <v>23</v>
      </c>
    </row>
    <row r="7" spans="1:35" s="65" customFormat="1" ht="24" customHeight="1" x14ac:dyDescent="0.2">
      <c r="A7" s="8">
        <v>2</v>
      </c>
      <c r="B7" s="64" t="s">
        <v>65</v>
      </c>
      <c r="C7" s="63" t="s">
        <v>66</v>
      </c>
      <c r="D7" s="66"/>
      <c r="E7" s="66"/>
      <c r="F7" s="34"/>
      <c r="G7" s="33" t="s">
        <v>1</v>
      </c>
      <c r="H7" s="33" t="s">
        <v>1</v>
      </c>
      <c r="I7" s="33" t="s">
        <v>1</v>
      </c>
      <c r="J7" s="33" t="s">
        <v>1</v>
      </c>
      <c r="K7" s="33" t="s">
        <v>1</v>
      </c>
      <c r="L7" s="33" t="s">
        <v>1</v>
      </c>
      <c r="M7" s="34"/>
      <c r="N7" s="33" t="s">
        <v>1</v>
      </c>
      <c r="O7" s="33" t="s">
        <v>1</v>
      </c>
      <c r="P7" s="33" t="s">
        <v>1</v>
      </c>
      <c r="Q7" s="33" t="s">
        <v>1</v>
      </c>
      <c r="R7" s="33" t="s">
        <v>1</v>
      </c>
      <c r="S7" s="33" t="s">
        <v>1</v>
      </c>
      <c r="T7" s="34"/>
      <c r="U7" s="33" t="s">
        <v>1</v>
      </c>
      <c r="V7" s="33" t="s">
        <v>1</v>
      </c>
      <c r="W7" s="33" t="s">
        <v>1</v>
      </c>
      <c r="X7" s="33" t="s">
        <v>1</v>
      </c>
      <c r="Y7" s="33" t="s">
        <v>1</v>
      </c>
      <c r="Z7" s="33"/>
      <c r="AA7" s="34"/>
      <c r="AB7" s="33" t="s">
        <v>1</v>
      </c>
      <c r="AC7" s="33" t="s">
        <v>1</v>
      </c>
      <c r="AD7" s="33" t="s">
        <v>1</v>
      </c>
      <c r="AE7" s="33" t="s">
        <v>1</v>
      </c>
      <c r="AF7" s="33" t="s">
        <v>1</v>
      </c>
      <c r="AG7" s="33" t="s">
        <v>1</v>
      </c>
      <c r="AH7" s="34"/>
      <c r="AI7" s="8">
        <f t="shared" si="2"/>
        <v>23</v>
      </c>
    </row>
    <row r="8" spans="1:35" s="65" customFormat="1" ht="24" customHeight="1" x14ac:dyDescent="0.2">
      <c r="A8" s="8">
        <v>3</v>
      </c>
      <c r="B8" s="64" t="s">
        <v>68</v>
      </c>
      <c r="C8" s="63" t="s">
        <v>69</v>
      </c>
      <c r="D8" s="66"/>
      <c r="E8" s="66"/>
      <c r="F8" s="34"/>
      <c r="G8" s="33" t="s">
        <v>1</v>
      </c>
      <c r="H8" s="33" t="s">
        <v>1</v>
      </c>
      <c r="I8" s="33" t="s">
        <v>1</v>
      </c>
      <c r="J8" s="33" t="s">
        <v>1</v>
      </c>
      <c r="K8" s="33" t="s">
        <v>1</v>
      </c>
      <c r="L8" s="33"/>
      <c r="M8" s="34"/>
      <c r="N8" s="33" t="s">
        <v>1</v>
      </c>
      <c r="O8" s="33" t="s">
        <v>1</v>
      </c>
      <c r="P8" s="33" t="s">
        <v>1</v>
      </c>
      <c r="Q8" s="33" t="s">
        <v>1</v>
      </c>
      <c r="R8" s="33" t="s">
        <v>1</v>
      </c>
      <c r="S8" s="33"/>
      <c r="T8" s="34"/>
      <c r="U8" s="33" t="s">
        <v>1</v>
      </c>
      <c r="V8" s="33" t="s">
        <v>1</v>
      </c>
      <c r="W8" s="33" t="s">
        <v>1</v>
      </c>
      <c r="X8" s="33" t="s">
        <v>1</v>
      </c>
      <c r="Y8" s="33" t="s">
        <v>1</v>
      </c>
      <c r="Z8" s="33"/>
      <c r="AA8" s="34"/>
      <c r="AB8" s="33" t="s">
        <v>1</v>
      </c>
      <c r="AC8" s="33" t="s">
        <v>1</v>
      </c>
      <c r="AD8" s="33" t="s">
        <v>1</v>
      </c>
      <c r="AE8" s="33" t="s">
        <v>1</v>
      </c>
      <c r="AF8" s="33" t="s">
        <v>1</v>
      </c>
      <c r="AG8" s="33"/>
      <c r="AH8" s="34"/>
      <c r="AI8" s="8">
        <f t="shared" si="2"/>
        <v>20</v>
      </c>
    </row>
    <row r="9" spans="1:35" s="65" customFormat="1" ht="24" customHeight="1" x14ac:dyDescent="0.2">
      <c r="A9" s="8">
        <v>4</v>
      </c>
      <c r="B9" s="64" t="s">
        <v>44</v>
      </c>
      <c r="C9" s="63" t="s">
        <v>46</v>
      </c>
      <c r="D9" s="66"/>
      <c r="E9" s="66"/>
      <c r="F9" s="34"/>
      <c r="G9" s="33" t="s">
        <v>1</v>
      </c>
      <c r="H9" s="33" t="s">
        <v>1</v>
      </c>
      <c r="I9" s="33" t="s">
        <v>1</v>
      </c>
      <c r="J9" s="33" t="s">
        <v>1</v>
      </c>
      <c r="K9" s="33" t="s">
        <v>1</v>
      </c>
      <c r="L9" s="33"/>
      <c r="M9" s="34"/>
      <c r="N9" s="33" t="s">
        <v>1</v>
      </c>
      <c r="O9" s="33" t="s">
        <v>1</v>
      </c>
      <c r="P9" s="33" t="s">
        <v>1</v>
      </c>
      <c r="Q9" s="33" t="s">
        <v>1</v>
      </c>
      <c r="R9" s="33" t="s">
        <v>1</v>
      </c>
      <c r="S9" s="33"/>
      <c r="T9" s="34"/>
      <c r="U9" s="33" t="s">
        <v>1</v>
      </c>
      <c r="V9" s="33" t="s">
        <v>1</v>
      </c>
      <c r="W9" s="33" t="s">
        <v>1</v>
      </c>
      <c r="X9" s="33" t="s">
        <v>1</v>
      </c>
      <c r="Y9" s="33" t="s">
        <v>1</v>
      </c>
      <c r="Z9" s="33"/>
      <c r="AA9" s="34"/>
      <c r="AB9" s="33" t="s">
        <v>1</v>
      </c>
      <c r="AC9" s="33" t="s">
        <v>1</v>
      </c>
      <c r="AD9" s="33" t="s">
        <v>1</v>
      </c>
      <c r="AE9" s="33" t="s">
        <v>2</v>
      </c>
      <c r="AF9" s="33" t="s">
        <v>1</v>
      </c>
      <c r="AG9" s="33"/>
      <c r="AH9" s="34"/>
      <c r="AI9" s="8">
        <f t="shared" si="2"/>
        <v>19</v>
      </c>
    </row>
    <row r="10" spans="1:35" s="65" customFormat="1" ht="24" customHeight="1" x14ac:dyDescent="0.2">
      <c r="A10" s="8">
        <v>5</v>
      </c>
      <c r="B10" s="64" t="s">
        <v>74</v>
      </c>
      <c r="C10" s="63" t="s">
        <v>75</v>
      </c>
      <c r="D10" s="66"/>
      <c r="E10" s="66"/>
      <c r="F10" s="34"/>
      <c r="G10" s="33" t="s">
        <v>1</v>
      </c>
      <c r="H10" s="33" t="s">
        <v>1</v>
      </c>
      <c r="I10" s="33" t="s">
        <v>1</v>
      </c>
      <c r="J10" s="33" t="s">
        <v>1</v>
      </c>
      <c r="K10" s="33" t="s">
        <v>1</v>
      </c>
      <c r="L10" s="33" t="s">
        <v>1</v>
      </c>
      <c r="M10" s="34"/>
      <c r="N10" s="33" t="s">
        <v>1</v>
      </c>
      <c r="O10" s="33" t="s">
        <v>1</v>
      </c>
      <c r="P10" s="33" t="s">
        <v>1</v>
      </c>
      <c r="Q10" s="33" t="s">
        <v>1</v>
      </c>
      <c r="R10" s="33" t="s">
        <v>1</v>
      </c>
      <c r="S10" s="33" t="s">
        <v>1</v>
      </c>
      <c r="T10" s="34" t="s">
        <v>1</v>
      </c>
      <c r="U10" s="33" t="s">
        <v>1</v>
      </c>
      <c r="V10" s="33" t="s">
        <v>1</v>
      </c>
      <c r="W10" s="33" t="s">
        <v>1</v>
      </c>
      <c r="X10" s="33" t="s">
        <v>1</v>
      </c>
      <c r="Y10" s="33" t="s">
        <v>1</v>
      </c>
      <c r="Z10" s="33" t="s">
        <v>1</v>
      </c>
      <c r="AA10" s="34"/>
      <c r="AB10" s="33" t="s">
        <v>1</v>
      </c>
      <c r="AC10" s="33" t="s">
        <v>1</v>
      </c>
      <c r="AD10" s="33" t="s">
        <v>1</v>
      </c>
      <c r="AE10" s="33" t="s">
        <v>1</v>
      </c>
      <c r="AF10" s="33" t="s">
        <v>1</v>
      </c>
      <c r="AG10" s="33" t="s">
        <v>1</v>
      </c>
      <c r="AH10" s="34"/>
      <c r="AI10" s="8">
        <f>COUNTIF(D10:AH10,"X")+COUNTIF(D10:AH10,"Tr")+COUNTIF(D10:AH10,"BL")</f>
        <v>25</v>
      </c>
    </row>
    <row r="11" spans="1:35" s="65" customFormat="1" ht="24" customHeight="1" x14ac:dyDescent="0.2">
      <c r="A11" s="8">
        <v>6</v>
      </c>
      <c r="B11" s="64" t="s">
        <v>48</v>
      </c>
      <c r="C11" s="63" t="s">
        <v>49</v>
      </c>
      <c r="D11" s="66"/>
      <c r="E11" s="66"/>
      <c r="F11" s="34"/>
      <c r="G11" s="33" t="s">
        <v>83</v>
      </c>
      <c r="H11" s="33" t="s">
        <v>83</v>
      </c>
      <c r="I11" s="33" t="s">
        <v>83</v>
      </c>
      <c r="J11" s="33" t="s">
        <v>1</v>
      </c>
      <c r="K11" s="33" t="s">
        <v>1</v>
      </c>
      <c r="L11" s="33"/>
      <c r="M11" s="34"/>
      <c r="N11" s="33" t="s">
        <v>83</v>
      </c>
      <c r="O11" s="33" t="s">
        <v>83</v>
      </c>
      <c r="P11" s="33" t="s">
        <v>83</v>
      </c>
      <c r="Q11" s="33" t="s">
        <v>83</v>
      </c>
      <c r="R11" s="33" t="s">
        <v>83</v>
      </c>
      <c r="S11" s="33"/>
      <c r="T11" s="34"/>
      <c r="U11" s="33" t="s">
        <v>83</v>
      </c>
      <c r="V11" s="33" t="s">
        <v>83</v>
      </c>
      <c r="W11" s="33" t="s">
        <v>83</v>
      </c>
      <c r="X11" s="33" t="s">
        <v>83</v>
      </c>
      <c r="Y11" s="33" t="s">
        <v>83</v>
      </c>
      <c r="Z11" s="33"/>
      <c r="AA11" s="34"/>
      <c r="AB11" s="33" t="s">
        <v>83</v>
      </c>
      <c r="AC11" s="33" t="s">
        <v>83</v>
      </c>
      <c r="AD11" s="33" t="s">
        <v>83</v>
      </c>
      <c r="AE11" s="33" t="s">
        <v>83</v>
      </c>
      <c r="AF11" s="33" t="s">
        <v>83</v>
      </c>
      <c r="AG11" s="33"/>
      <c r="AH11" s="34"/>
      <c r="AI11" s="8">
        <f>COUNTIF(D11:AH11,"X")+COUNTIF(D11:AH11,"Tr")+COUNTIF(D11:AH11,"BL")</f>
        <v>2</v>
      </c>
    </row>
    <row r="12" spans="1:35" s="65" customFormat="1" ht="24" customHeight="1" x14ac:dyDescent="0.2">
      <c r="A12" s="8">
        <v>7</v>
      </c>
      <c r="B12" s="64" t="s">
        <v>108</v>
      </c>
      <c r="C12" s="63" t="s">
        <v>109</v>
      </c>
      <c r="D12" s="66"/>
      <c r="E12" s="66"/>
      <c r="F12" s="34"/>
      <c r="G12" s="33" t="s">
        <v>1</v>
      </c>
      <c r="H12" s="33" t="s">
        <v>1</v>
      </c>
      <c r="I12" s="33" t="s">
        <v>1</v>
      </c>
      <c r="J12" s="33" t="s">
        <v>1</v>
      </c>
      <c r="K12" s="33" t="s">
        <v>1</v>
      </c>
      <c r="L12" s="33" t="s">
        <v>1</v>
      </c>
      <c r="M12" s="34"/>
      <c r="N12" s="33" t="s">
        <v>1</v>
      </c>
      <c r="O12" s="33" t="s">
        <v>1</v>
      </c>
      <c r="P12" s="33" t="s">
        <v>1</v>
      </c>
      <c r="Q12" s="33" t="s">
        <v>1</v>
      </c>
      <c r="R12" s="33" t="s">
        <v>1</v>
      </c>
      <c r="S12" s="33" t="s">
        <v>1</v>
      </c>
      <c r="T12" s="34"/>
      <c r="U12" s="33" t="s">
        <v>1</v>
      </c>
      <c r="V12" s="33" t="s">
        <v>1</v>
      </c>
      <c r="W12" s="33" t="s">
        <v>1</v>
      </c>
      <c r="X12" s="33" t="s">
        <v>1</v>
      </c>
      <c r="Y12" s="33" t="s">
        <v>1</v>
      </c>
      <c r="Z12" s="33" t="s">
        <v>1</v>
      </c>
      <c r="AA12" s="34"/>
      <c r="AB12" s="33" t="s">
        <v>1</v>
      </c>
      <c r="AC12" s="33" t="s">
        <v>1</v>
      </c>
      <c r="AD12" s="33" t="s">
        <v>1</v>
      </c>
      <c r="AE12" s="33" t="s">
        <v>1</v>
      </c>
      <c r="AF12" s="33" t="s">
        <v>1</v>
      </c>
      <c r="AG12" s="33" t="s">
        <v>1</v>
      </c>
      <c r="AH12" s="34"/>
      <c r="AI12" s="8">
        <f t="shared" si="2"/>
        <v>24</v>
      </c>
    </row>
    <row r="13" spans="1:35" s="65" customFormat="1" ht="24" customHeight="1" x14ac:dyDescent="0.2">
      <c r="A13" s="8">
        <v>8</v>
      </c>
      <c r="B13" s="64" t="s">
        <v>110</v>
      </c>
      <c r="C13" s="63" t="s">
        <v>111</v>
      </c>
      <c r="D13" s="66"/>
      <c r="E13" s="66"/>
      <c r="F13" s="34"/>
      <c r="G13" s="33" t="s">
        <v>1</v>
      </c>
      <c r="H13" s="33" t="s">
        <v>1</v>
      </c>
      <c r="I13" s="33" t="s">
        <v>1</v>
      </c>
      <c r="J13" s="33" t="s">
        <v>1</v>
      </c>
      <c r="K13" s="33" t="s">
        <v>1</v>
      </c>
      <c r="L13" s="33"/>
      <c r="M13" s="34"/>
      <c r="N13" s="33" t="s">
        <v>1</v>
      </c>
      <c r="O13" s="33" t="s">
        <v>1</v>
      </c>
      <c r="P13" s="33" t="s">
        <v>1</v>
      </c>
      <c r="Q13" s="33" t="s">
        <v>1</v>
      </c>
      <c r="R13" s="33" t="s">
        <v>1</v>
      </c>
      <c r="S13" s="33"/>
      <c r="T13" s="34"/>
      <c r="U13" s="33" t="s">
        <v>1</v>
      </c>
      <c r="V13" s="33" t="s">
        <v>1</v>
      </c>
      <c r="W13" s="33" t="s">
        <v>1</v>
      </c>
      <c r="X13" s="33" t="s">
        <v>1</v>
      </c>
      <c r="Y13" s="33" t="s">
        <v>1</v>
      </c>
      <c r="Z13" s="33"/>
      <c r="AA13" s="34"/>
      <c r="AB13" s="33" t="s">
        <v>1</v>
      </c>
      <c r="AC13" s="33" t="s">
        <v>1</v>
      </c>
      <c r="AD13" s="33" t="s">
        <v>1</v>
      </c>
      <c r="AE13" s="33" t="s">
        <v>1</v>
      </c>
      <c r="AF13" s="33" t="s">
        <v>1</v>
      </c>
      <c r="AG13" s="33"/>
      <c r="AH13" s="34"/>
      <c r="AI13" s="8">
        <f t="shared" si="2"/>
        <v>20</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206" t="s">
        <v>113</v>
      </c>
      <c r="C19" s="183"/>
      <c r="D19" s="183"/>
      <c r="E19" s="183"/>
      <c r="F19" s="183"/>
      <c r="G19" s="183"/>
      <c r="H19" s="183"/>
      <c r="I19" s="183"/>
      <c r="J19" s="183"/>
      <c r="K19" s="183"/>
      <c r="L19" s="183"/>
      <c r="M19" s="183"/>
      <c r="N19" s="183"/>
      <c r="O19" s="183"/>
      <c r="P19" s="183"/>
      <c r="Q19" s="183"/>
      <c r="R19" s="183"/>
      <c r="S19" s="183"/>
      <c r="T19" s="183"/>
      <c r="U19" s="183"/>
      <c r="V19" s="193" t="str">
        <f>"Ngày "&amp;DAY(EOMONTH(D4,P2))-2&amp;" tháng "&amp;MONTH(P2)&amp;" năm "&amp;YEAR(T2)</f>
        <v>Ngày 29 tháng 5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8">
    <mergeCell ref="W20:AC20"/>
    <mergeCell ref="V19:AD19"/>
    <mergeCell ref="W24:AC24"/>
    <mergeCell ref="C17:H17"/>
    <mergeCell ref="C18:H18"/>
    <mergeCell ref="C20:H20"/>
    <mergeCell ref="C24:H24"/>
    <mergeCell ref="B19:U19"/>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printOptions horizontalCentered="1"/>
  <pageMargins left="0.25" right="0.25" top="0.5" bottom="0.5" header="0.5" footer="0.5"/>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I24"/>
  <sheetViews>
    <sheetView topLeftCell="B1" workbookViewId="0">
      <selection activeCell="AD18" sqref="AD18"/>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42156</v>
      </c>
      <c r="Q2" s="31"/>
      <c r="R2" s="189" t="s">
        <v>8</v>
      </c>
      <c r="S2" s="189"/>
      <c r="T2" s="197">
        <f>D4</f>
        <v>42156</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42156</v>
      </c>
      <c r="E4" s="2">
        <f t="shared" ref="E4:AH4" si="0">D4+1</f>
        <v>42157</v>
      </c>
      <c r="F4" s="2">
        <f t="shared" si="0"/>
        <v>42158</v>
      </c>
      <c r="G4" s="2">
        <f t="shared" si="0"/>
        <v>42159</v>
      </c>
      <c r="H4" s="2">
        <f t="shared" si="0"/>
        <v>42160</v>
      </c>
      <c r="I4" s="2">
        <f t="shared" si="0"/>
        <v>42161</v>
      </c>
      <c r="J4" s="2">
        <f t="shared" si="0"/>
        <v>42162</v>
      </c>
      <c r="K4" s="2">
        <f t="shared" si="0"/>
        <v>42163</v>
      </c>
      <c r="L4" s="2">
        <f t="shared" si="0"/>
        <v>42164</v>
      </c>
      <c r="M4" s="2">
        <f t="shared" si="0"/>
        <v>42165</v>
      </c>
      <c r="N4" s="2">
        <f t="shared" si="0"/>
        <v>42166</v>
      </c>
      <c r="O4" s="2">
        <f t="shared" si="0"/>
        <v>42167</v>
      </c>
      <c r="P4" s="2">
        <f t="shared" si="0"/>
        <v>42168</v>
      </c>
      <c r="Q4" s="2">
        <f t="shared" si="0"/>
        <v>42169</v>
      </c>
      <c r="R4" s="2">
        <f t="shared" si="0"/>
        <v>42170</v>
      </c>
      <c r="S4" s="2">
        <f t="shared" si="0"/>
        <v>42171</v>
      </c>
      <c r="T4" s="2">
        <f t="shared" si="0"/>
        <v>42172</v>
      </c>
      <c r="U4" s="2">
        <f t="shared" si="0"/>
        <v>42173</v>
      </c>
      <c r="V4" s="2">
        <f t="shared" si="0"/>
        <v>42174</v>
      </c>
      <c r="W4" s="2">
        <f t="shared" si="0"/>
        <v>42175</v>
      </c>
      <c r="X4" s="2">
        <f t="shared" si="0"/>
        <v>42176</v>
      </c>
      <c r="Y4" s="2">
        <f t="shared" si="0"/>
        <v>42177</v>
      </c>
      <c r="Z4" s="2">
        <f t="shared" si="0"/>
        <v>42178</v>
      </c>
      <c r="AA4" s="2">
        <f t="shared" si="0"/>
        <v>42179</v>
      </c>
      <c r="AB4" s="2">
        <f t="shared" si="0"/>
        <v>42180</v>
      </c>
      <c r="AC4" s="37">
        <f t="shared" si="0"/>
        <v>42181</v>
      </c>
      <c r="AD4" s="2">
        <f t="shared" si="0"/>
        <v>42182</v>
      </c>
      <c r="AE4" s="2">
        <f t="shared" si="0"/>
        <v>42183</v>
      </c>
      <c r="AF4" s="2">
        <f t="shared" si="0"/>
        <v>42184</v>
      </c>
      <c r="AG4" s="2">
        <f t="shared" si="0"/>
        <v>42185</v>
      </c>
      <c r="AH4" s="2">
        <f t="shared" si="0"/>
        <v>42186</v>
      </c>
      <c r="AI4" s="191" t="s">
        <v>10</v>
      </c>
    </row>
    <row r="5" spans="1:35" x14ac:dyDescent="0.25">
      <c r="A5" s="187"/>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192"/>
    </row>
    <row r="6" spans="1:35" s="65" customFormat="1" ht="24" customHeight="1" x14ac:dyDescent="0.2">
      <c r="A6" s="8">
        <v>1</v>
      </c>
      <c r="B6" s="62" t="s">
        <v>13</v>
      </c>
      <c r="C6" s="63" t="s">
        <v>14</v>
      </c>
      <c r="D6" s="33" t="s">
        <v>1</v>
      </c>
      <c r="E6" s="33" t="s">
        <v>1</v>
      </c>
      <c r="F6" s="33" t="s">
        <v>1</v>
      </c>
      <c r="G6" s="33" t="s">
        <v>1</v>
      </c>
      <c r="H6" s="33" t="s">
        <v>1</v>
      </c>
      <c r="I6" s="33" t="s">
        <v>1</v>
      </c>
      <c r="J6" s="34"/>
      <c r="K6" s="33" t="s">
        <v>1</v>
      </c>
      <c r="L6" s="33" t="s">
        <v>1</v>
      </c>
      <c r="M6" s="33" t="s">
        <v>1</v>
      </c>
      <c r="N6" s="33" t="s">
        <v>1</v>
      </c>
      <c r="O6" s="33" t="s">
        <v>1</v>
      </c>
      <c r="P6" s="33" t="s">
        <v>1</v>
      </c>
      <c r="Q6" s="34"/>
      <c r="R6" s="33" t="s">
        <v>1</v>
      </c>
      <c r="S6" s="33" t="s">
        <v>1</v>
      </c>
      <c r="T6" s="33" t="s">
        <v>1</v>
      </c>
      <c r="U6" s="33" t="s">
        <v>1</v>
      </c>
      <c r="V6" s="33" t="s">
        <v>1</v>
      </c>
      <c r="W6" s="33" t="s">
        <v>1</v>
      </c>
      <c r="X6" s="34"/>
      <c r="Y6" s="33" t="s">
        <v>1</v>
      </c>
      <c r="Z6" s="33" t="s">
        <v>1</v>
      </c>
      <c r="AA6" s="33" t="s">
        <v>1</v>
      </c>
      <c r="AB6" s="33" t="s">
        <v>1</v>
      </c>
      <c r="AC6" s="33" t="s">
        <v>1</v>
      </c>
      <c r="AD6" s="33" t="s">
        <v>1</v>
      </c>
      <c r="AE6" s="34"/>
      <c r="AF6" s="33" t="s">
        <v>1</v>
      </c>
      <c r="AG6" s="33" t="s">
        <v>1</v>
      </c>
      <c r="AH6" s="33"/>
      <c r="AI6" s="8">
        <f t="shared" ref="AI6:AI13" si="2">COUNTIF(D6:AH6,"X")+COUNTIF(D6:AH6,"Tr")+COUNTIF(D6:AH6,"BL")</f>
        <v>26</v>
      </c>
    </row>
    <row r="7" spans="1:35" s="65" customFormat="1" ht="24" customHeight="1" x14ac:dyDescent="0.2">
      <c r="A7" s="8">
        <v>2</v>
      </c>
      <c r="B7" s="64" t="s">
        <v>65</v>
      </c>
      <c r="C7" s="63" t="s">
        <v>66</v>
      </c>
      <c r="D7" s="33" t="s">
        <v>1</v>
      </c>
      <c r="E7" s="33" t="s">
        <v>1</v>
      </c>
      <c r="F7" s="33" t="s">
        <v>1</v>
      </c>
      <c r="G7" s="33" t="s">
        <v>1</v>
      </c>
      <c r="H7" s="33" t="s">
        <v>1</v>
      </c>
      <c r="I7" s="33" t="s">
        <v>1</v>
      </c>
      <c r="J7" s="34"/>
      <c r="K7" s="33" t="s">
        <v>1</v>
      </c>
      <c r="L7" s="33" t="s">
        <v>1</v>
      </c>
      <c r="M7" s="33" t="s">
        <v>1</v>
      </c>
      <c r="N7" s="33" t="s">
        <v>1</v>
      </c>
      <c r="O7" s="33" t="s">
        <v>1</v>
      </c>
      <c r="P7" s="33" t="s">
        <v>1</v>
      </c>
      <c r="Q7" s="34"/>
      <c r="R7" s="33" t="s">
        <v>1</v>
      </c>
      <c r="S7" s="33" t="s">
        <v>1</v>
      </c>
      <c r="T7" s="33" t="s">
        <v>1</v>
      </c>
      <c r="U7" s="33" t="s">
        <v>1</v>
      </c>
      <c r="V7" s="33" t="s">
        <v>1</v>
      </c>
      <c r="W7" s="33"/>
      <c r="X7" s="34"/>
      <c r="Y7" s="33" t="s">
        <v>1</v>
      </c>
      <c r="Z7" s="33" t="s">
        <v>1</v>
      </c>
      <c r="AA7" s="33" t="s">
        <v>1</v>
      </c>
      <c r="AB7" s="33" t="s">
        <v>1</v>
      </c>
      <c r="AC7" s="33" t="s">
        <v>1</v>
      </c>
      <c r="AD7" s="33" t="s">
        <v>1</v>
      </c>
      <c r="AE7" s="34"/>
      <c r="AF7" s="33" t="s">
        <v>1</v>
      </c>
      <c r="AG7" s="33" t="s">
        <v>1</v>
      </c>
      <c r="AH7" s="33"/>
      <c r="AI7" s="8">
        <f t="shared" si="2"/>
        <v>25</v>
      </c>
    </row>
    <row r="8" spans="1:35" s="65" customFormat="1" ht="24" customHeight="1" x14ac:dyDescent="0.2">
      <c r="A8" s="8">
        <v>3</v>
      </c>
      <c r="B8" s="64" t="s">
        <v>68</v>
      </c>
      <c r="C8" s="63" t="s">
        <v>69</v>
      </c>
      <c r="D8" s="33" t="s">
        <v>1</v>
      </c>
      <c r="E8" s="33" t="s">
        <v>1</v>
      </c>
      <c r="F8" s="33" t="s">
        <v>1</v>
      </c>
      <c r="G8" s="33" t="s">
        <v>1</v>
      </c>
      <c r="H8" s="33" t="s">
        <v>1</v>
      </c>
      <c r="I8" s="33"/>
      <c r="J8" s="34"/>
      <c r="K8" s="33" t="s">
        <v>1</v>
      </c>
      <c r="L8" s="33" t="s">
        <v>1</v>
      </c>
      <c r="M8" s="33" t="s">
        <v>1</v>
      </c>
      <c r="N8" s="33" t="s">
        <v>1</v>
      </c>
      <c r="O8" s="33" t="s">
        <v>1</v>
      </c>
      <c r="P8" s="33"/>
      <c r="Q8" s="34"/>
      <c r="R8" s="33" t="s">
        <v>1</v>
      </c>
      <c r="S8" s="33" t="s">
        <v>1</v>
      </c>
      <c r="T8" s="33" t="s">
        <v>1</v>
      </c>
      <c r="U8" s="33" t="s">
        <v>1</v>
      </c>
      <c r="V8" s="33" t="s">
        <v>1</v>
      </c>
      <c r="W8" s="33"/>
      <c r="X8" s="34"/>
      <c r="Y8" s="33" t="s">
        <v>1</v>
      </c>
      <c r="Z8" s="33" t="s">
        <v>1</v>
      </c>
      <c r="AA8" s="33" t="s">
        <v>1</v>
      </c>
      <c r="AB8" s="33" t="s">
        <v>1</v>
      </c>
      <c r="AC8" s="33" t="s">
        <v>1</v>
      </c>
      <c r="AD8" s="33"/>
      <c r="AE8" s="34"/>
      <c r="AF8" s="33" t="s">
        <v>1</v>
      </c>
      <c r="AG8" s="33" t="s">
        <v>1</v>
      </c>
      <c r="AH8" s="33"/>
      <c r="AI8" s="8">
        <f t="shared" si="2"/>
        <v>22</v>
      </c>
    </row>
    <row r="9" spans="1:35" s="65" customFormat="1" ht="24" customHeight="1" x14ac:dyDescent="0.2">
      <c r="A9" s="8">
        <v>4</v>
      </c>
      <c r="B9" s="64" t="s">
        <v>44</v>
      </c>
      <c r="C9" s="63" t="s">
        <v>46</v>
      </c>
      <c r="D9" s="33" t="s">
        <v>1</v>
      </c>
      <c r="E9" s="33" t="s">
        <v>1</v>
      </c>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33" t="s">
        <v>1</v>
      </c>
      <c r="Z9" s="33" t="s">
        <v>1</v>
      </c>
      <c r="AA9" s="33" t="s">
        <v>1</v>
      </c>
      <c r="AB9" s="33" t="s">
        <v>1</v>
      </c>
      <c r="AC9" s="33" t="s">
        <v>1</v>
      </c>
      <c r="AD9" s="33"/>
      <c r="AE9" s="34"/>
      <c r="AF9" s="33" t="s">
        <v>1</v>
      </c>
      <c r="AG9" s="33" t="s">
        <v>2</v>
      </c>
      <c r="AH9" s="33"/>
      <c r="AI9" s="8">
        <f t="shared" si="2"/>
        <v>21</v>
      </c>
    </row>
    <row r="10" spans="1:35" s="65" customFormat="1" ht="24" customHeight="1" x14ac:dyDescent="0.2">
      <c r="A10" s="8">
        <v>5</v>
      </c>
      <c r="B10" s="64" t="s">
        <v>74</v>
      </c>
      <c r="C10" s="63" t="s">
        <v>75</v>
      </c>
      <c r="D10" s="33" t="s">
        <v>1</v>
      </c>
      <c r="E10" s="33" t="s">
        <v>1</v>
      </c>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47" t="s">
        <v>1</v>
      </c>
      <c r="V10" s="33" t="s">
        <v>1</v>
      </c>
      <c r="W10" s="33" t="s">
        <v>1</v>
      </c>
      <c r="X10" s="34"/>
      <c r="Y10" s="33" t="s">
        <v>2</v>
      </c>
      <c r="Z10" s="33" t="s">
        <v>2</v>
      </c>
      <c r="AA10" s="33" t="s">
        <v>2</v>
      </c>
      <c r="AB10" s="33" t="s">
        <v>1</v>
      </c>
      <c r="AC10" s="33" t="s">
        <v>1</v>
      </c>
      <c r="AD10" s="33" t="s">
        <v>1</v>
      </c>
      <c r="AE10" s="34"/>
      <c r="AF10" s="33" t="s">
        <v>1</v>
      </c>
      <c r="AG10" s="33" t="s">
        <v>1</v>
      </c>
      <c r="AH10" s="33"/>
      <c r="AI10" s="8">
        <f>COUNTIF(D10:AH10,"X")+COUNTIF(D10:AH10,"Tr")+COUNTIF(D10:AH10,"BL")</f>
        <v>23</v>
      </c>
    </row>
    <row r="11" spans="1:35" s="65" customFormat="1" ht="24" customHeight="1" x14ac:dyDescent="0.2">
      <c r="A11" s="8">
        <v>6</v>
      </c>
      <c r="B11" s="64" t="s">
        <v>48</v>
      </c>
      <c r="C11" s="63" t="s">
        <v>49</v>
      </c>
      <c r="D11" s="33" t="s">
        <v>83</v>
      </c>
      <c r="E11" s="33" t="s">
        <v>83</v>
      </c>
      <c r="F11" s="33" t="s">
        <v>83</v>
      </c>
      <c r="G11" s="33" t="s">
        <v>83</v>
      </c>
      <c r="H11" s="33" t="s">
        <v>83</v>
      </c>
      <c r="I11" s="33"/>
      <c r="J11" s="34"/>
      <c r="K11" s="33" t="s">
        <v>83</v>
      </c>
      <c r="L11" s="33" t="s">
        <v>83</v>
      </c>
      <c r="M11" s="33" t="s">
        <v>83</v>
      </c>
      <c r="N11" s="33" t="s">
        <v>83</v>
      </c>
      <c r="O11" s="33" t="s">
        <v>83</v>
      </c>
      <c r="P11" s="33"/>
      <c r="Q11" s="34"/>
      <c r="R11" s="33" t="s">
        <v>83</v>
      </c>
      <c r="S11" s="33" t="s">
        <v>83</v>
      </c>
      <c r="T11" s="33" t="s">
        <v>83</v>
      </c>
      <c r="U11" s="33" t="s">
        <v>83</v>
      </c>
      <c r="V11" s="33" t="s">
        <v>83</v>
      </c>
      <c r="W11" s="33"/>
      <c r="X11" s="34"/>
      <c r="Y11" s="33" t="s">
        <v>83</v>
      </c>
      <c r="Z11" s="33" t="s">
        <v>83</v>
      </c>
      <c r="AA11" s="33" t="s">
        <v>83</v>
      </c>
      <c r="AB11" s="33" t="s">
        <v>83</v>
      </c>
      <c r="AC11" s="33" t="s">
        <v>83</v>
      </c>
      <c r="AD11" s="33"/>
      <c r="AE11" s="34"/>
      <c r="AF11" s="33" t="s">
        <v>83</v>
      </c>
      <c r="AG11" s="33" t="s">
        <v>83</v>
      </c>
      <c r="AH11" s="33"/>
      <c r="AI11" s="8">
        <f>COUNTIF(D11:AH11,"X")+COUNTIF(D11:AH11,"Tr")+COUNTIF(D11:AH11,"BL")</f>
        <v>0</v>
      </c>
    </row>
    <row r="12" spans="1:35" s="65" customFormat="1" ht="24" customHeight="1" x14ac:dyDescent="0.2">
      <c r="A12" s="8">
        <v>7</v>
      </c>
      <c r="B12" s="64" t="s">
        <v>108</v>
      </c>
      <c r="C12" s="63" t="s">
        <v>109</v>
      </c>
      <c r="D12" s="33" t="s">
        <v>1</v>
      </c>
      <c r="E12" s="33" t="s">
        <v>1</v>
      </c>
      <c r="F12" s="33" t="s">
        <v>1</v>
      </c>
      <c r="G12" s="33" t="s">
        <v>1</v>
      </c>
      <c r="H12" s="33" t="s">
        <v>1</v>
      </c>
      <c r="I12" s="33" t="s">
        <v>1</v>
      </c>
      <c r="J12" s="34"/>
      <c r="K12" s="33" t="s">
        <v>1</v>
      </c>
      <c r="L12" s="33" t="s">
        <v>1</v>
      </c>
      <c r="M12" s="33" t="s">
        <v>1</v>
      </c>
      <c r="N12" s="33" t="s">
        <v>1</v>
      </c>
      <c r="O12" s="33" t="s">
        <v>1</v>
      </c>
      <c r="P12" s="33" t="s">
        <v>1</v>
      </c>
      <c r="Q12" s="34"/>
      <c r="R12" s="33" t="s">
        <v>1</v>
      </c>
      <c r="S12" s="33" t="s">
        <v>1</v>
      </c>
      <c r="T12" s="33" t="s">
        <v>1</v>
      </c>
      <c r="U12" s="33" t="s">
        <v>1</v>
      </c>
      <c r="V12" s="33" t="s">
        <v>1</v>
      </c>
      <c r="W12" s="33" t="s">
        <v>1</v>
      </c>
      <c r="X12" s="34"/>
      <c r="Y12" s="33" t="s">
        <v>1</v>
      </c>
      <c r="Z12" s="33" t="s">
        <v>1</v>
      </c>
      <c r="AA12" s="33" t="s">
        <v>1</v>
      </c>
      <c r="AB12" s="33" t="s">
        <v>1</v>
      </c>
      <c r="AC12" s="33" t="s">
        <v>1</v>
      </c>
      <c r="AD12" s="33" t="s">
        <v>1</v>
      </c>
      <c r="AE12" s="34"/>
      <c r="AF12" s="33" t="s">
        <v>1</v>
      </c>
      <c r="AG12" s="33" t="s">
        <v>1</v>
      </c>
      <c r="AH12" s="33"/>
      <c r="AI12" s="8">
        <f t="shared" si="2"/>
        <v>26</v>
      </c>
    </row>
    <row r="13" spans="1:35" s="65" customFormat="1" ht="24" customHeight="1" x14ac:dyDescent="0.2">
      <c r="A13" s="8">
        <v>8</v>
      </c>
      <c r="B13" s="64" t="s">
        <v>110</v>
      </c>
      <c r="C13" s="63" t="s">
        <v>111</v>
      </c>
      <c r="D13" s="33" t="s">
        <v>1</v>
      </c>
      <c r="E13" s="33" t="s">
        <v>1</v>
      </c>
      <c r="F13" s="33" t="s">
        <v>1</v>
      </c>
      <c r="G13" s="33" t="s">
        <v>1</v>
      </c>
      <c r="H13" s="33" t="s">
        <v>1</v>
      </c>
      <c r="I13" s="33" t="s">
        <v>1</v>
      </c>
      <c r="J13" s="34"/>
      <c r="K13" s="33" t="s">
        <v>1</v>
      </c>
      <c r="L13" s="33" t="s">
        <v>1</v>
      </c>
      <c r="M13" s="33" t="s">
        <v>1</v>
      </c>
      <c r="N13" s="33" t="s">
        <v>1</v>
      </c>
      <c r="O13" s="33" t="s">
        <v>1</v>
      </c>
      <c r="P13" s="33"/>
      <c r="Q13" s="34"/>
      <c r="R13" s="33" t="s">
        <v>1</v>
      </c>
      <c r="S13" s="33" t="s">
        <v>1</v>
      </c>
      <c r="T13" s="33" t="s">
        <v>1</v>
      </c>
      <c r="U13" s="33" t="s">
        <v>1</v>
      </c>
      <c r="V13" s="33" t="s">
        <v>1</v>
      </c>
      <c r="W13" s="33"/>
      <c r="X13" s="34"/>
      <c r="Y13" s="33" t="s">
        <v>1</v>
      </c>
      <c r="Z13" s="33" t="s">
        <v>1</v>
      </c>
      <c r="AA13" s="33" t="s">
        <v>1</v>
      </c>
      <c r="AB13" s="33" t="s">
        <v>1</v>
      </c>
      <c r="AC13" s="33" t="s">
        <v>1</v>
      </c>
      <c r="AD13" s="33"/>
      <c r="AE13" s="34"/>
      <c r="AF13" s="33" t="s">
        <v>1</v>
      </c>
      <c r="AG13" s="33" t="s">
        <v>1</v>
      </c>
      <c r="AH13" s="33"/>
      <c r="AI13" s="8">
        <f t="shared" si="2"/>
        <v>23</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7" t="s">
        <v>54</v>
      </c>
      <c r="M18" s="17"/>
      <c r="N18" s="17"/>
      <c r="O18" s="17"/>
      <c r="P18" s="17"/>
      <c r="Q18" s="17"/>
      <c r="R18" s="17" t="s">
        <v>55</v>
      </c>
      <c r="S18" s="17"/>
      <c r="T18" s="17"/>
      <c r="U18" s="17"/>
      <c r="V18" s="17"/>
      <c r="W18" s="17"/>
      <c r="X18" s="17"/>
      <c r="Y18" s="17"/>
      <c r="Z18" s="17"/>
      <c r="AA18" s="17"/>
      <c r="AB18" s="17"/>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93" t="str">
        <f>"Ngày "&amp;DAY(EOMONTH(D4,P2))&amp;" tháng "&amp;MONTH(P2)&amp;" năm "&amp;YEAR(T2)</f>
        <v>Ngày 30 tháng 6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7">
    <mergeCell ref="A1:H1"/>
    <mergeCell ref="A2:H2"/>
    <mergeCell ref="T2:V2"/>
    <mergeCell ref="R2:S2"/>
    <mergeCell ref="M2:O2"/>
    <mergeCell ref="J1:X1"/>
    <mergeCell ref="A4:A5"/>
    <mergeCell ref="B4:C4"/>
    <mergeCell ref="AI4:AI5"/>
    <mergeCell ref="L17:Q17"/>
    <mergeCell ref="U15:Z15"/>
    <mergeCell ref="AE15:AI15"/>
    <mergeCell ref="AE16:AI16"/>
    <mergeCell ref="C15:H15"/>
    <mergeCell ref="L15:Q15"/>
    <mergeCell ref="C16:H16"/>
    <mergeCell ref="U16:Z16"/>
    <mergeCell ref="U17:Z17"/>
    <mergeCell ref="L16:Q16"/>
    <mergeCell ref="AE17:AI17"/>
    <mergeCell ref="W24:AC24"/>
    <mergeCell ref="C17:H17"/>
    <mergeCell ref="C18:H18"/>
    <mergeCell ref="C20:H20"/>
    <mergeCell ref="C24:H24"/>
    <mergeCell ref="W20:AC20"/>
    <mergeCell ref="V19:AD19"/>
  </mergeCells>
  <phoneticPr fontId="3" type="noConversion"/>
  <printOptions horizontalCentered="1"/>
  <pageMargins left="0.25" right="0.25" top="0.5" bottom="0.5" header="0.5" footer="0.5"/>
  <pageSetup paperSize="9" orientation="landscape"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AI24"/>
  <sheetViews>
    <sheetView topLeftCell="B1" workbookViewId="0">
      <selection activeCell="AF7" sqref="AF7"/>
    </sheetView>
  </sheetViews>
  <sheetFormatPr defaultColWidth="8.77734375" defaultRowHeight="15.75" x14ac:dyDescent="0.25"/>
  <cols>
    <col min="1" max="1" width="3.77734375" style="1" bestFit="1" customWidth="1"/>
    <col min="2" max="2" width="11.4414062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42186</v>
      </c>
      <c r="Q2" s="31"/>
      <c r="R2" s="189" t="s">
        <v>8</v>
      </c>
      <c r="S2" s="189"/>
      <c r="T2" s="197">
        <f>D4</f>
        <v>42186</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42186</v>
      </c>
      <c r="E4" s="2">
        <f t="shared" ref="E4:AH4" si="0">D4+1</f>
        <v>42187</v>
      </c>
      <c r="F4" s="2">
        <f t="shared" si="0"/>
        <v>42188</v>
      </c>
      <c r="G4" s="2">
        <f t="shared" si="0"/>
        <v>42189</v>
      </c>
      <c r="H4" s="2">
        <f t="shared" si="0"/>
        <v>42190</v>
      </c>
      <c r="I4" s="2">
        <f t="shared" si="0"/>
        <v>42191</v>
      </c>
      <c r="J4" s="2">
        <f t="shared" si="0"/>
        <v>42192</v>
      </c>
      <c r="K4" s="2">
        <f t="shared" si="0"/>
        <v>42193</v>
      </c>
      <c r="L4" s="2">
        <f t="shared" si="0"/>
        <v>42194</v>
      </c>
      <c r="M4" s="2">
        <f t="shared" si="0"/>
        <v>42195</v>
      </c>
      <c r="N4" s="2">
        <f t="shared" si="0"/>
        <v>42196</v>
      </c>
      <c r="O4" s="2">
        <f t="shared" si="0"/>
        <v>42197</v>
      </c>
      <c r="P4" s="37">
        <f t="shared" si="0"/>
        <v>42198</v>
      </c>
      <c r="Q4" s="37">
        <f t="shared" si="0"/>
        <v>42199</v>
      </c>
      <c r="R4" s="37">
        <f t="shared" si="0"/>
        <v>42200</v>
      </c>
      <c r="S4" s="37">
        <f t="shared" si="0"/>
        <v>42201</v>
      </c>
      <c r="T4" s="37">
        <f t="shared" si="0"/>
        <v>42202</v>
      </c>
      <c r="U4" s="37">
        <f t="shared" si="0"/>
        <v>42203</v>
      </c>
      <c r="V4" s="2">
        <f t="shared" si="0"/>
        <v>42204</v>
      </c>
      <c r="W4" s="2">
        <f t="shared" si="0"/>
        <v>42205</v>
      </c>
      <c r="X4" s="2">
        <f t="shared" si="0"/>
        <v>42206</v>
      </c>
      <c r="Y4" s="2">
        <f t="shared" si="0"/>
        <v>42207</v>
      </c>
      <c r="Z4" s="2">
        <f t="shared" si="0"/>
        <v>42208</v>
      </c>
      <c r="AA4" s="2">
        <f t="shared" si="0"/>
        <v>42209</v>
      </c>
      <c r="AB4" s="2">
        <f t="shared" si="0"/>
        <v>42210</v>
      </c>
      <c r="AC4" s="2">
        <f t="shared" si="0"/>
        <v>42211</v>
      </c>
      <c r="AD4" s="2">
        <f t="shared" si="0"/>
        <v>42212</v>
      </c>
      <c r="AE4" s="2">
        <f t="shared" si="0"/>
        <v>42213</v>
      </c>
      <c r="AF4" s="2">
        <f t="shared" si="0"/>
        <v>42214</v>
      </c>
      <c r="AG4" s="2">
        <f t="shared" si="0"/>
        <v>42215</v>
      </c>
      <c r="AH4" s="2">
        <f t="shared" si="0"/>
        <v>42216</v>
      </c>
      <c r="AI4" s="191" t="s">
        <v>10</v>
      </c>
    </row>
    <row r="5" spans="1:35" x14ac:dyDescent="0.25">
      <c r="A5" s="187"/>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192"/>
    </row>
    <row r="6" spans="1:35" s="65" customFormat="1" ht="24" customHeight="1" x14ac:dyDescent="0.2">
      <c r="A6" s="8">
        <v>1</v>
      </c>
      <c r="B6" s="62" t="s">
        <v>13</v>
      </c>
      <c r="C6" s="63" t="s">
        <v>14</v>
      </c>
      <c r="D6" s="33" t="s">
        <v>1</v>
      </c>
      <c r="E6" s="33" t="s">
        <v>1</v>
      </c>
      <c r="F6" s="33" t="s">
        <v>1</v>
      </c>
      <c r="G6" s="33" t="s">
        <v>1</v>
      </c>
      <c r="H6" s="34"/>
      <c r="I6" s="33" t="s">
        <v>89</v>
      </c>
      <c r="J6" s="33" t="s">
        <v>89</v>
      </c>
      <c r="K6" s="33" t="s">
        <v>89</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33" t="s">
        <v>1</v>
      </c>
      <c r="AF6" s="33" t="s">
        <v>1</v>
      </c>
      <c r="AG6" s="33" t="s">
        <v>1</v>
      </c>
      <c r="AH6" s="33" t="s">
        <v>1</v>
      </c>
      <c r="AI6" s="8">
        <f t="shared" ref="AI6:AI13" si="2">COUNTIF(D6:AH6,"X")+COUNTIF(D6:AH6,"Tr")+COUNTIF(D6:AH6,"BL")</f>
        <v>24</v>
      </c>
    </row>
    <row r="7" spans="1:35" s="65" customFormat="1" ht="24" customHeight="1" x14ac:dyDescent="0.2">
      <c r="A7" s="8">
        <v>2</v>
      </c>
      <c r="B7" s="64" t="s">
        <v>65</v>
      </c>
      <c r="C7" s="63" t="s">
        <v>66</v>
      </c>
      <c r="D7" s="33" t="s">
        <v>1</v>
      </c>
      <c r="E7" s="33" t="s">
        <v>1</v>
      </c>
      <c r="F7" s="33" t="s">
        <v>1</v>
      </c>
      <c r="G7" s="33" t="s">
        <v>1</v>
      </c>
      <c r="H7" s="34"/>
      <c r="I7" s="33" t="s">
        <v>89</v>
      </c>
      <c r="J7" s="33" t="s">
        <v>89</v>
      </c>
      <c r="K7" s="33" t="s">
        <v>89</v>
      </c>
      <c r="L7" s="33" t="s">
        <v>1</v>
      </c>
      <c r="M7" s="33" t="s">
        <v>1</v>
      </c>
      <c r="N7" s="33"/>
      <c r="O7" s="34"/>
      <c r="P7" s="33" t="s">
        <v>1</v>
      </c>
      <c r="Q7" s="33" t="s">
        <v>1</v>
      </c>
      <c r="R7" s="33" t="s">
        <v>1</v>
      </c>
      <c r="S7" s="33" t="s">
        <v>1</v>
      </c>
      <c r="T7" s="33" t="s">
        <v>1</v>
      </c>
      <c r="U7" s="33" t="s">
        <v>1</v>
      </c>
      <c r="V7" s="34"/>
      <c r="W7" s="33" t="s">
        <v>1</v>
      </c>
      <c r="X7" s="33" t="s">
        <v>1</v>
      </c>
      <c r="Y7" s="33" t="s">
        <v>1</v>
      </c>
      <c r="Z7" s="33" t="s">
        <v>1</v>
      </c>
      <c r="AA7" s="33" t="s">
        <v>1</v>
      </c>
      <c r="AB7" s="33" t="s">
        <v>1</v>
      </c>
      <c r="AC7" s="34"/>
      <c r="AD7" s="33" t="s">
        <v>1</v>
      </c>
      <c r="AE7" s="33" t="s">
        <v>1</v>
      </c>
      <c r="AF7" s="47" t="s">
        <v>1</v>
      </c>
      <c r="AG7" s="33" t="s">
        <v>1</v>
      </c>
      <c r="AH7" s="33" t="s">
        <v>1</v>
      </c>
      <c r="AI7" s="8">
        <f t="shared" si="2"/>
        <v>23</v>
      </c>
    </row>
    <row r="8" spans="1:35" s="65" customFormat="1" ht="24" customHeight="1" x14ac:dyDescent="0.2">
      <c r="A8" s="8">
        <v>3</v>
      </c>
      <c r="B8" s="64" t="s">
        <v>68</v>
      </c>
      <c r="C8" s="63" t="s">
        <v>69</v>
      </c>
      <c r="D8" s="33" t="s">
        <v>1</v>
      </c>
      <c r="E8" s="33" t="s">
        <v>1</v>
      </c>
      <c r="F8" s="33" t="s">
        <v>1</v>
      </c>
      <c r="G8" s="33"/>
      <c r="H8" s="34"/>
      <c r="I8" s="33" t="s">
        <v>2</v>
      </c>
      <c r="J8" s="33" t="s">
        <v>2</v>
      </c>
      <c r="K8" s="33" t="s">
        <v>2</v>
      </c>
      <c r="L8" s="33" t="s">
        <v>2</v>
      </c>
      <c r="M8" s="33" t="s">
        <v>2</v>
      </c>
      <c r="N8" s="33"/>
      <c r="O8" s="34"/>
      <c r="P8" s="33" t="s">
        <v>2</v>
      </c>
      <c r="Q8" s="33" t="s">
        <v>1</v>
      </c>
      <c r="R8" s="33" t="s">
        <v>2</v>
      </c>
      <c r="S8" s="33" t="s">
        <v>2</v>
      </c>
      <c r="T8" s="33" t="s">
        <v>2</v>
      </c>
      <c r="U8" s="33" t="s">
        <v>1</v>
      </c>
      <c r="V8" s="34"/>
      <c r="W8" s="33" t="s">
        <v>1</v>
      </c>
      <c r="X8" s="33" t="s">
        <v>1</v>
      </c>
      <c r="Y8" s="33" t="s">
        <v>1</v>
      </c>
      <c r="Z8" s="33" t="s">
        <v>1</v>
      </c>
      <c r="AA8" s="33" t="s">
        <v>1</v>
      </c>
      <c r="AB8" s="33"/>
      <c r="AC8" s="34"/>
      <c r="AD8" s="33" t="s">
        <v>1</v>
      </c>
      <c r="AE8" s="33" t="s">
        <v>1</v>
      </c>
      <c r="AF8" s="33" t="s">
        <v>1</v>
      </c>
      <c r="AG8" s="33" t="s">
        <v>1</v>
      </c>
      <c r="AH8" s="33" t="s">
        <v>1</v>
      </c>
      <c r="AI8" s="8">
        <f t="shared" si="2"/>
        <v>15</v>
      </c>
    </row>
    <row r="9" spans="1:35" s="65" customFormat="1" ht="24" customHeight="1" x14ac:dyDescent="0.2">
      <c r="A9" s="8">
        <v>4</v>
      </c>
      <c r="B9" s="64" t="s">
        <v>44</v>
      </c>
      <c r="C9" s="63" t="s">
        <v>46</v>
      </c>
      <c r="D9" s="33" t="s">
        <v>2</v>
      </c>
      <c r="E9" s="33" t="s">
        <v>2</v>
      </c>
      <c r="F9" s="33" t="s">
        <v>2</v>
      </c>
      <c r="G9" s="33"/>
      <c r="H9" s="34"/>
      <c r="I9" s="33" t="s">
        <v>2</v>
      </c>
      <c r="J9" s="33" t="s">
        <v>2</v>
      </c>
      <c r="K9" s="33" t="s">
        <v>2</v>
      </c>
      <c r="L9" s="33" t="s">
        <v>2</v>
      </c>
      <c r="M9" s="33" t="s">
        <v>2</v>
      </c>
      <c r="N9" s="33"/>
      <c r="O9" s="34"/>
      <c r="P9" s="33" t="s">
        <v>1</v>
      </c>
      <c r="Q9" s="33" t="s">
        <v>1</v>
      </c>
      <c r="R9" s="33" t="s">
        <v>1</v>
      </c>
      <c r="S9" s="33" t="s">
        <v>1</v>
      </c>
      <c r="T9" s="33" t="s">
        <v>1</v>
      </c>
      <c r="U9" s="33" t="s">
        <v>1</v>
      </c>
      <c r="V9" s="34"/>
      <c r="W9" s="33" t="s">
        <v>1</v>
      </c>
      <c r="X9" s="33" t="s">
        <v>1</v>
      </c>
      <c r="Y9" s="33" t="s">
        <v>1</v>
      </c>
      <c r="Z9" s="33" t="s">
        <v>1</v>
      </c>
      <c r="AA9" s="33" t="s">
        <v>1</v>
      </c>
      <c r="AB9" s="33"/>
      <c r="AC9" s="34"/>
      <c r="AD9" s="33" t="s">
        <v>1</v>
      </c>
      <c r="AE9" s="33" t="s">
        <v>1</v>
      </c>
      <c r="AF9" s="33" t="s">
        <v>1</v>
      </c>
      <c r="AG9" s="33" t="s">
        <v>1</v>
      </c>
      <c r="AH9" s="33" t="s">
        <v>1</v>
      </c>
      <c r="AI9" s="8">
        <f t="shared" si="2"/>
        <v>16</v>
      </c>
    </row>
    <row r="10" spans="1:35" s="65" customFormat="1" ht="24" customHeight="1" x14ac:dyDescent="0.2">
      <c r="A10" s="8">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1</v>
      </c>
      <c r="AC10" s="34"/>
      <c r="AD10" s="33" t="s">
        <v>1</v>
      </c>
      <c r="AE10" s="33" t="s">
        <v>1</v>
      </c>
      <c r="AF10" s="33" t="s">
        <v>1</v>
      </c>
      <c r="AG10" s="33" t="s">
        <v>1</v>
      </c>
      <c r="AH10" s="33" t="s">
        <v>1</v>
      </c>
      <c r="AI10" s="8">
        <f>COUNTIF(D10:AH10,"X")+COUNTIF(D10:AH10,"Tr")+COUNTIF(D10:AH10,"BL")</f>
        <v>27</v>
      </c>
    </row>
    <row r="11" spans="1:35" s="65" customFormat="1" ht="24" customHeight="1" x14ac:dyDescent="0.2">
      <c r="A11" s="8">
        <v>6</v>
      </c>
      <c r="B11" s="64" t="s">
        <v>48</v>
      </c>
      <c r="C11" s="63" t="s">
        <v>49</v>
      </c>
      <c r="D11" s="33" t="s">
        <v>83</v>
      </c>
      <c r="E11" s="33" t="s">
        <v>83</v>
      </c>
      <c r="F11" s="33" t="s">
        <v>83</v>
      </c>
      <c r="G11" s="33"/>
      <c r="H11" s="34"/>
      <c r="I11" s="33" t="s">
        <v>83</v>
      </c>
      <c r="J11" s="33" t="s">
        <v>83</v>
      </c>
      <c r="K11" s="33" t="s">
        <v>83</v>
      </c>
      <c r="L11" s="33" t="s">
        <v>83</v>
      </c>
      <c r="M11" s="33" t="s">
        <v>83</v>
      </c>
      <c r="N11" s="33"/>
      <c r="O11" s="34"/>
      <c r="P11" s="33" t="s">
        <v>2</v>
      </c>
      <c r="Q11" s="33" t="s">
        <v>2</v>
      </c>
      <c r="R11" s="33" t="s">
        <v>2</v>
      </c>
      <c r="S11" s="33" t="s">
        <v>1</v>
      </c>
      <c r="T11" s="33" t="s">
        <v>1</v>
      </c>
      <c r="U11" s="33"/>
      <c r="V11" s="34"/>
      <c r="W11" s="33" t="s">
        <v>1</v>
      </c>
      <c r="X11" s="33" t="s">
        <v>1</v>
      </c>
      <c r="Y11" s="33" t="s">
        <v>1</v>
      </c>
      <c r="Z11" s="33" t="s">
        <v>1</v>
      </c>
      <c r="AA11" s="33" t="s">
        <v>1</v>
      </c>
      <c r="AB11" s="33"/>
      <c r="AC11" s="34"/>
      <c r="AD11" s="33" t="s">
        <v>1</v>
      </c>
      <c r="AE11" s="33" t="s">
        <v>114</v>
      </c>
      <c r="AF11" s="33" t="s">
        <v>1</v>
      </c>
      <c r="AG11" s="33" t="s">
        <v>2</v>
      </c>
      <c r="AH11" s="33" t="s">
        <v>1</v>
      </c>
      <c r="AI11" s="8">
        <f>COUNTIF(D11:AH11,"X")+COUNTIF(D11:AH11,"Tr")+COUNTIF(D11:AH11,"BL")</f>
        <v>10</v>
      </c>
    </row>
    <row r="12" spans="1:35" s="65" customFormat="1" ht="24" customHeight="1" x14ac:dyDescent="0.2">
      <c r="A12" s="8">
        <v>7</v>
      </c>
      <c r="B12" s="64" t="s">
        <v>108</v>
      </c>
      <c r="C12" s="63" t="s">
        <v>109</v>
      </c>
      <c r="D12" s="33" t="s">
        <v>1</v>
      </c>
      <c r="E12" s="33" t="s">
        <v>1</v>
      </c>
      <c r="F12" s="33" t="s">
        <v>1</v>
      </c>
      <c r="G12" s="33"/>
      <c r="H12" s="34"/>
      <c r="I12" s="33" t="s">
        <v>1</v>
      </c>
      <c r="J12" s="33" t="s">
        <v>1</v>
      </c>
      <c r="K12" s="33" t="s">
        <v>1</v>
      </c>
      <c r="L12" s="33" t="s">
        <v>1</v>
      </c>
      <c r="M12" s="33" t="s">
        <v>1</v>
      </c>
      <c r="N12" s="33"/>
      <c r="O12" s="34"/>
      <c r="P12" s="33" t="s">
        <v>1</v>
      </c>
      <c r="Q12" s="33" t="s">
        <v>1</v>
      </c>
      <c r="R12" s="33" t="s">
        <v>1</v>
      </c>
      <c r="S12" s="33" t="s">
        <v>1</v>
      </c>
      <c r="T12" s="33" t="s">
        <v>1</v>
      </c>
      <c r="U12" s="33" t="s">
        <v>1</v>
      </c>
      <c r="V12" s="34"/>
      <c r="W12" s="33" t="s">
        <v>90</v>
      </c>
      <c r="X12" s="33" t="s">
        <v>90</v>
      </c>
      <c r="Y12" s="33" t="s">
        <v>90</v>
      </c>
      <c r="Z12" s="33" t="s">
        <v>2</v>
      </c>
      <c r="AA12" s="33" t="s">
        <v>1</v>
      </c>
      <c r="AB12" s="33" t="s">
        <v>1</v>
      </c>
      <c r="AC12" s="34"/>
      <c r="AD12" s="33" t="s">
        <v>1</v>
      </c>
      <c r="AE12" s="33" t="s">
        <v>1</v>
      </c>
      <c r="AF12" s="33" t="s">
        <v>1</v>
      </c>
      <c r="AG12" s="33" t="s">
        <v>1</v>
      </c>
      <c r="AH12" s="33" t="s">
        <v>1</v>
      </c>
      <c r="AI12" s="8">
        <f t="shared" si="2"/>
        <v>21</v>
      </c>
    </row>
    <row r="13" spans="1:35" s="65" customFormat="1" ht="24" customHeight="1" x14ac:dyDescent="0.2">
      <c r="A13" s="8">
        <v>8</v>
      </c>
      <c r="B13" s="64" t="s">
        <v>110</v>
      </c>
      <c r="C13" s="63" t="s">
        <v>111</v>
      </c>
      <c r="D13" s="33" t="s">
        <v>1</v>
      </c>
      <c r="E13" s="33" t="s">
        <v>1</v>
      </c>
      <c r="F13" s="33" t="s">
        <v>1</v>
      </c>
      <c r="G13" s="33"/>
      <c r="H13" s="34"/>
      <c r="I13" s="33" t="s">
        <v>1</v>
      </c>
      <c r="J13" s="33" t="s">
        <v>1</v>
      </c>
      <c r="K13" s="33" t="s">
        <v>1</v>
      </c>
      <c r="L13" s="33" t="s">
        <v>1</v>
      </c>
      <c r="M13" s="33" t="s">
        <v>1</v>
      </c>
      <c r="N13" s="33"/>
      <c r="O13" s="34"/>
      <c r="P13" s="33" t="s">
        <v>1</v>
      </c>
      <c r="Q13" s="33" t="s">
        <v>1</v>
      </c>
      <c r="R13" s="33" t="s">
        <v>1</v>
      </c>
      <c r="S13" s="33" t="s">
        <v>1</v>
      </c>
      <c r="T13" s="33" t="s">
        <v>1</v>
      </c>
      <c r="U13" s="33" t="s">
        <v>1</v>
      </c>
      <c r="V13" s="34"/>
      <c r="W13" s="33" t="s">
        <v>1</v>
      </c>
      <c r="X13" s="33" t="s">
        <v>1</v>
      </c>
      <c r="Y13" s="33" t="s">
        <v>1</v>
      </c>
      <c r="Z13" s="33" t="s">
        <v>1</v>
      </c>
      <c r="AA13" s="33" t="s">
        <v>1</v>
      </c>
      <c r="AB13" s="33" t="s">
        <v>1</v>
      </c>
      <c r="AC13" s="34"/>
      <c r="AD13" s="33" t="s">
        <v>1</v>
      </c>
      <c r="AE13" s="33" t="s">
        <v>1</v>
      </c>
      <c r="AF13" s="33" t="s">
        <v>1</v>
      </c>
      <c r="AG13" s="33" t="s">
        <v>1</v>
      </c>
      <c r="AH13" s="33" t="s">
        <v>1</v>
      </c>
      <c r="AI13" s="8">
        <f t="shared" si="2"/>
        <v>25</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83" t="s">
        <v>115</v>
      </c>
      <c r="M18" s="183"/>
      <c r="N18" s="183"/>
      <c r="O18" s="183"/>
      <c r="P18" s="183"/>
      <c r="Q18" s="183"/>
      <c r="R18" s="17" t="s">
        <v>114</v>
      </c>
      <c r="S18" s="17"/>
      <c r="T18" s="17"/>
      <c r="U18" s="183" t="s">
        <v>88</v>
      </c>
      <c r="V18" s="183"/>
      <c r="W18" s="183"/>
      <c r="X18" s="183"/>
      <c r="Y18" s="183"/>
      <c r="Z18" s="183"/>
      <c r="AA18" s="17"/>
      <c r="AB18" s="17" t="s">
        <v>89</v>
      </c>
      <c r="AC18" s="17"/>
      <c r="AD18" s="17"/>
      <c r="AE18" s="183" t="s">
        <v>91</v>
      </c>
      <c r="AF18" s="183"/>
      <c r="AG18" s="183"/>
      <c r="AH18" s="183"/>
      <c r="AI18" s="183"/>
    </row>
    <row r="19" spans="1:35" x14ac:dyDescent="0.25">
      <c r="A19" s="17"/>
      <c r="B19" s="206" t="s">
        <v>116</v>
      </c>
      <c r="C19" s="183"/>
      <c r="D19" s="183"/>
      <c r="E19" s="183"/>
      <c r="F19" s="183"/>
      <c r="G19" s="183"/>
      <c r="H19" s="183"/>
      <c r="I19" s="183"/>
      <c r="J19" s="183"/>
      <c r="K19" s="183"/>
      <c r="L19" s="183"/>
      <c r="M19" s="183"/>
      <c r="N19" s="183"/>
      <c r="O19" s="183"/>
      <c r="P19" s="183"/>
      <c r="Q19" s="183"/>
      <c r="R19" s="183"/>
      <c r="S19" s="183"/>
      <c r="T19" s="183"/>
      <c r="U19" s="183"/>
      <c r="V19" s="193" t="str">
        <f>"Ngày "&amp;DAY(EOMONTH(D4,P2))&amp;" tháng "&amp;MONTH(P2)&amp;" năm "&amp;YEAR(T2)</f>
        <v>Ngày 31 tháng 7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31">
    <mergeCell ref="C24:H24"/>
    <mergeCell ref="L17:Q17"/>
    <mergeCell ref="L18:Q18"/>
    <mergeCell ref="B19:U19"/>
    <mergeCell ref="C17:H17"/>
    <mergeCell ref="C18:H18"/>
    <mergeCell ref="C20:H20"/>
    <mergeCell ref="AE17:AI17"/>
    <mergeCell ref="W20:AC20"/>
    <mergeCell ref="V19:AD19"/>
    <mergeCell ref="W24:AC24"/>
    <mergeCell ref="U18:Z18"/>
    <mergeCell ref="AE18:AI18"/>
    <mergeCell ref="U17:Z17"/>
    <mergeCell ref="AE15:AI15"/>
    <mergeCell ref="AE16:AI16"/>
    <mergeCell ref="C15:H15"/>
    <mergeCell ref="C16:H16"/>
    <mergeCell ref="L15:Q15"/>
    <mergeCell ref="L16:Q16"/>
    <mergeCell ref="U15:Z15"/>
    <mergeCell ref="U16:Z16"/>
    <mergeCell ref="A4:A5"/>
    <mergeCell ref="B4:C4"/>
    <mergeCell ref="AI4:AI5"/>
    <mergeCell ref="A1:H1"/>
    <mergeCell ref="A2:H2"/>
    <mergeCell ref="T2:V2"/>
    <mergeCell ref="R2:S2"/>
    <mergeCell ref="M2:O2"/>
    <mergeCell ref="J1:X1"/>
  </mergeCells>
  <phoneticPr fontId="3" type="noConversion"/>
  <conditionalFormatting sqref="H6:H13">
    <cfRule type="expression" dxfId="12128"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topLeftCell="B1" workbookViewId="0">
      <selection activeCell="B19" sqref="B19:U19"/>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42217</v>
      </c>
      <c r="Q2" s="31"/>
      <c r="R2" s="189" t="s">
        <v>8</v>
      </c>
      <c r="S2" s="189"/>
      <c r="T2" s="197">
        <f>D4</f>
        <v>42217</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42217</v>
      </c>
      <c r="E4" s="2">
        <f t="shared" ref="E4:AH4" si="0">D4+1</f>
        <v>42218</v>
      </c>
      <c r="F4" s="2">
        <f t="shared" si="0"/>
        <v>42219</v>
      </c>
      <c r="G4" s="2">
        <f t="shared" si="0"/>
        <v>42220</v>
      </c>
      <c r="H4" s="2">
        <f t="shared" si="0"/>
        <v>42221</v>
      </c>
      <c r="I4" s="2">
        <f t="shared" si="0"/>
        <v>42222</v>
      </c>
      <c r="J4" s="2">
        <f t="shared" si="0"/>
        <v>42223</v>
      </c>
      <c r="K4" s="2">
        <f t="shared" si="0"/>
        <v>42224</v>
      </c>
      <c r="L4" s="2">
        <f t="shared" si="0"/>
        <v>42225</v>
      </c>
      <c r="M4" s="37">
        <f t="shared" si="0"/>
        <v>42226</v>
      </c>
      <c r="N4" s="37">
        <f t="shared" si="0"/>
        <v>42227</v>
      </c>
      <c r="O4" s="2">
        <f t="shared" si="0"/>
        <v>42228</v>
      </c>
      <c r="P4" s="37">
        <f t="shared" si="0"/>
        <v>42229</v>
      </c>
      <c r="Q4" s="42">
        <f t="shared" si="0"/>
        <v>42230</v>
      </c>
      <c r="R4" s="37">
        <f t="shared" si="0"/>
        <v>42231</v>
      </c>
      <c r="S4" s="42">
        <f t="shared" si="0"/>
        <v>42232</v>
      </c>
      <c r="T4" s="42">
        <f t="shared" si="0"/>
        <v>42233</v>
      </c>
      <c r="U4" s="36">
        <f t="shared" si="0"/>
        <v>42234</v>
      </c>
      <c r="V4" s="2">
        <f t="shared" si="0"/>
        <v>42235</v>
      </c>
      <c r="W4" s="2">
        <f t="shared" si="0"/>
        <v>42236</v>
      </c>
      <c r="X4" s="2">
        <f t="shared" si="0"/>
        <v>42237</v>
      </c>
      <c r="Y4" s="2">
        <f t="shared" si="0"/>
        <v>42238</v>
      </c>
      <c r="Z4" s="2">
        <f t="shared" si="0"/>
        <v>42239</v>
      </c>
      <c r="AA4" s="2">
        <f t="shared" si="0"/>
        <v>42240</v>
      </c>
      <c r="AB4" s="2">
        <f t="shared" si="0"/>
        <v>42241</v>
      </c>
      <c r="AC4" s="2">
        <f t="shared" si="0"/>
        <v>42242</v>
      </c>
      <c r="AD4" s="2">
        <f t="shared" si="0"/>
        <v>42243</v>
      </c>
      <c r="AE4" s="2">
        <f t="shared" si="0"/>
        <v>42244</v>
      </c>
      <c r="AF4" s="2">
        <f t="shared" si="0"/>
        <v>42245</v>
      </c>
      <c r="AG4" s="2">
        <f t="shared" si="0"/>
        <v>42246</v>
      </c>
      <c r="AH4" s="2">
        <f t="shared" si="0"/>
        <v>42247</v>
      </c>
      <c r="AI4" s="191" t="s">
        <v>10</v>
      </c>
    </row>
    <row r="5" spans="1:35" x14ac:dyDescent="0.25">
      <c r="A5" s="187"/>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5" t="str">
        <f t="shared" si="1"/>
        <v>T7</v>
      </c>
      <c r="S5" s="5" t="str">
        <f t="shared" si="1"/>
        <v>CN</v>
      </c>
      <c r="T5" s="5" t="str">
        <f t="shared" si="1"/>
        <v>T2</v>
      </c>
      <c r="U5" s="5" t="str">
        <f t="shared" si="1"/>
        <v>T3</v>
      </c>
      <c r="V5" s="5" t="str">
        <f t="shared" si="1"/>
        <v>T4</v>
      </c>
      <c r="W5" s="5" t="str">
        <f t="shared" si="1"/>
        <v>T5</v>
      </c>
      <c r="X5" s="5" t="str">
        <f t="shared" si="1"/>
        <v>T6</v>
      </c>
      <c r="Y5" s="5" t="str">
        <f t="shared" si="1"/>
        <v>T7</v>
      </c>
      <c r="Z5" s="5" t="str">
        <f t="shared" si="1"/>
        <v>CN</v>
      </c>
      <c r="AA5" s="5" t="str">
        <f t="shared" si="1"/>
        <v>T2</v>
      </c>
      <c r="AB5" s="5" t="str">
        <f t="shared" si="1"/>
        <v>T3</v>
      </c>
      <c r="AC5" s="5" t="str">
        <f t="shared" si="1"/>
        <v>T4</v>
      </c>
      <c r="AD5" s="5" t="str">
        <f t="shared" si="1"/>
        <v>T5</v>
      </c>
      <c r="AE5" s="5" t="str">
        <f t="shared" si="1"/>
        <v>T6</v>
      </c>
      <c r="AF5" s="5" t="str">
        <f t="shared" si="1"/>
        <v>T7</v>
      </c>
      <c r="AG5" s="5" t="str">
        <f t="shared" si="1"/>
        <v>CN</v>
      </c>
      <c r="AH5" s="5" t="str">
        <f t="shared" si="1"/>
        <v>T2</v>
      </c>
      <c r="AI5" s="192"/>
    </row>
    <row r="6" spans="1:35" s="65" customFormat="1" ht="24" customHeight="1" x14ac:dyDescent="0.2">
      <c r="A6" s="8">
        <v>1</v>
      </c>
      <c r="B6" s="62" t="s">
        <v>13</v>
      </c>
      <c r="C6" s="63" t="s">
        <v>14</v>
      </c>
      <c r="D6" s="33" t="s">
        <v>1</v>
      </c>
      <c r="E6" s="34"/>
      <c r="F6" s="33" t="s">
        <v>1</v>
      </c>
      <c r="G6" s="33" t="s">
        <v>1</v>
      </c>
      <c r="H6" s="33" t="s">
        <v>1</v>
      </c>
      <c r="I6" s="33" t="s">
        <v>1</v>
      </c>
      <c r="J6" s="33" t="s">
        <v>1</v>
      </c>
      <c r="K6" s="33" t="s">
        <v>1</v>
      </c>
      <c r="L6" s="34"/>
      <c r="M6" s="33" t="s">
        <v>1</v>
      </c>
      <c r="N6" s="33" t="s">
        <v>1</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t="s">
        <v>1</v>
      </c>
      <c r="AG6" s="34"/>
      <c r="AH6" s="33" t="s">
        <v>1</v>
      </c>
      <c r="AI6" s="8">
        <f t="shared" ref="AI6:AI13" si="2">COUNTIF(D6:AH6,"X")+COUNTIF(D6:AH6,"Tr")+COUNTIF(D6:AH6,"BL")</f>
        <v>26</v>
      </c>
    </row>
    <row r="7" spans="1:35" s="65" customFormat="1" ht="24" customHeight="1" x14ac:dyDescent="0.2">
      <c r="A7" s="8">
        <v>2</v>
      </c>
      <c r="B7" s="64" t="s">
        <v>65</v>
      </c>
      <c r="C7" s="63" t="s">
        <v>66</v>
      </c>
      <c r="D7" s="33" t="s">
        <v>1</v>
      </c>
      <c r="E7" s="34"/>
      <c r="F7" s="33" t="s">
        <v>1</v>
      </c>
      <c r="G7" s="33" t="s">
        <v>1</v>
      </c>
      <c r="H7" s="33" t="s">
        <v>1</v>
      </c>
      <c r="I7" s="33" t="s">
        <v>1</v>
      </c>
      <c r="J7" s="33" t="s">
        <v>1</v>
      </c>
      <c r="K7" s="33"/>
      <c r="L7" s="34"/>
      <c r="M7" s="33" t="s">
        <v>1</v>
      </c>
      <c r="N7" s="33" t="s">
        <v>1</v>
      </c>
      <c r="O7" s="33" t="s">
        <v>1</v>
      </c>
      <c r="P7" s="33" t="s">
        <v>1</v>
      </c>
      <c r="Q7" s="33" t="s">
        <v>1</v>
      </c>
      <c r="R7" s="33" t="s">
        <v>1</v>
      </c>
      <c r="S7" s="34"/>
      <c r="T7" s="33" t="s">
        <v>1</v>
      </c>
      <c r="U7" s="33" t="s">
        <v>1</v>
      </c>
      <c r="V7" s="33" t="s">
        <v>1</v>
      </c>
      <c r="W7" s="33" t="s">
        <v>1</v>
      </c>
      <c r="X7" s="33" t="s">
        <v>1</v>
      </c>
      <c r="Y7" s="33"/>
      <c r="Z7" s="34"/>
      <c r="AA7" s="33" t="s">
        <v>1</v>
      </c>
      <c r="AB7" s="33" t="s">
        <v>1</v>
      </c>
      <c r="AC7" s="33" t="s">
        <v>1</v>
      </c>
      <c r="AD7" s="33" t="s">
        <v>1</v>
      </c>
      <c r="AE7" s="33" t="s">
        <v>1</v>
      </c>
      <c r="AF7" s="33"/>
      <c r="AG7" s="34"/>
      <c r="AH7" s="33" t="s">
        <v>1</v>
      </c>
      <c r="AI7" s="8">
        <f t="shared" si="2"/>
        <v>23</v>
      </c>
    </row>
    <row r="8" spans="1:35" s="65" customFormat="1" ht="24" customHeight="1" x14ac:dyDescent="0.2">
      <c r="A8" s="8">
        <v>3</v>
      </c>
      <c r="B8" s="64" t="s">
        <v>68</v>
      </c>
      <c r="C8" s="63" t="s">
        <v>69</v>
      </c>
      <c r="D8" s="33"/>
      <c r="E8" s="34"/>
      <c r="F8" s="33" t="s">
        <v>2</v>
      </c>
      <c r="G8" s="33" t="s">
        <v>2</v>
      </c>
      <c r="H8" s="33" t="s">
        <v>2</v>
      </c>
      <c r="I8" s="33" t="s">
        <v>2</v>
      </c>
      <c r="J8" s="33" t="s">
        <v>2</v>
      </c>
      <c r="K8" s="33"/>
      <c r="L8" s="34"/>
      <c r="M8" s="33" t="s">
        <v>1</v>
      </c>
      <c r="N8" s="33" t="s">
        <v>1</v>
      </c>
      <c r="O8" s="33" t="s">
        <v>1</v>
      </c>
      <c r="P8" s="33" t="s">
        <v>1</v>
      </c>
      <c r="Q8" s="33" t="s">
        <v>1</v>
      </c>
      <c r="R8" s="33"/>
      <c r="S8" s="34"/>
      <c r="T8" s="33" t="s">
        <v>1</v>
      </c>
      <c r="U8" s="33" t="s">
        <v>1</v>
      </c>
      <c r="V8" s="33" t="s">
        <v>1</v>
      </c>
      <c r="W8" s="33" t="s">
        <v>1</v>
      </c>
      <c r="X8" s="33" t="s">
        <v>2</v>
      </c>
      <c r="Y8" s="33"/>
      <c r="Z8" s="34"/>
      <c r="AA8" s="33" t="s">
        <v>2</v>
      </c>
      <c r="AB8" s="33" t="s">
        <v>2</v>
      </c>
      <c r="AC8" s="33" t="s">
        <v>2</v>
      </c>
      <c r="AD8" s="33" t="s">
        <v>2</v>
      </c>
      <c r="AE8" s="33" t="s">
        <v>2</v>
      </c>
      <c r="AF8" s="33"/>
      <c r="AG8" s="34"/>
      <c r="AH8" s="33" t="s">
        <v>2</v>
      </c>
      <c r="AI8" s="8">
        <f t="shared" si="2"/>
        <v>9</v>
      </c>
    </row>
    <row r="9" spans="1:35" s="65" customFormat="1" ht="24" customHeight="1" x14ac:dyDescent="0.2">
      <c r="A9" s="8">
        <v>4</v>
      </c>
      <c r="B9" s="64" t="s">
        <v>44</v>
      </c>
      <c r="C9" s="63" t="s">
        <v>46</v>
      </c>
      <c r="D9" s="33"/>
      <c r="E9" s="34"/>
      <c r="F9" s="33" t="s">
        <v>2</v>
      </c>
      <c r="G9" s="33" t="s">
        <v>2</v>
      </c>
      <c r="H9" s="33" t="s">
        <v>2</v>
      </c>
      <c r="I9" s="33" t="s">
        <v>2</v>
      </c>
      <c r="J9" s="33" t="s">
        <v>2</v>
      </c>
      <c r="K9" s="33"/>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4"/>
      <c r="AH9" s="33" t="s">
        <v>1</v>
      </c>
      <c r="AI9" s="8">
        <f t="shared" si="2"/>
        <v>16</v>
      </c>
    </row>
    <row r="10" spans="1:35" s="65" customFormat="1" ht="24" customHeight="1" x14ac:dyDescent="0.2">
      <c r="A10" s="8">
        <v>5</v>
      </c>
      <c r="B10" s="64" t="s">
        <v>74</v>
      </c>
      <c r="C10" s="63" t="s">
        <v>75</v>
      </c>
      <c r="D10" s="33" t="s">
        <v>1</v>
      </c>
      <c r="E10" s="34"/>
      <c r="F10" s="33" t="s">
        <v>1</v>
      </c>
      <c r="G10" s="33" t="s">
        <v>1</v>
      </c>
      <c r="H10" s="33" t="s">
        <v>1</v>
      </c>
      <c r="I10" s="33" t="s">
        <v>1</v>
      </c>
      <c r="J10" s="33" t="s">
        <v>1</v>
      </c>
      <c r="K10" s="33" t="s">
        <v>1</v>
      </c>
      <c r="L10" s="34"/>
      <c r="M10" s="33" t="s">
        <v>1</v>
      </c>
      <c r="N10" s="33" t="s">
        <v>1</v>
      </c>
      <c r="O10" s="33" t="s">
        <v>1</v>
      </c>
      <c r="P10" s="33" t="s">
        <v>1</v>
      </c>
      <c r="Q10" s="33" t="s">
        <v>1</v>
      </c>
      <c r="R10" s="33" t="s">
        <v>1</v>
      </c>
      <c r="S10" s="34"/>
      <c r="T10" s="33" t="s">
        <v>1</v>
      </c>
      <c r="U10" s="33" t="s">
        <v>1</v>
      </c>
      <c r="V10" s="33" t="s">
        <v>2</v>
      </c>
      <c r="W10" s="33" t="s">
        <v>2</v>
      </c>
      <c r="X10" s="33" t="s">
        <v>2</v>
      </c>
      <c r="Y10" s="33" t="s">
        <v>2</v>
      </c>
      <c r="Z10" s="34"/>
      <c r="AA10" s="33" t="s">
        <v>2</v>
      </c>
      <c r="AB10" s="33" t="s">
        <v>2</v>
      </c>
      <c r="AC10" s="33" t="s">
        <v>2</v>
      </c>
      <c r="AD10" s="33" t="s">
        <v>1</v>
      </c>
      <c r="AE10" s="33" t="s">
        <v>1</v>
      </c>
      <c r="AF10" s="33" t="s">
        <v>1</v>
      </c>
      <c r="AG10" s="34"/>
      <c r="AH10" s="33" t="s">
        <v>1</v>
      </c>
      <c r="AI10" s="8">
        <f>COUNTIF(D10:AH10,"X")+COUNTIF(D10:AH10,"Tr")+COUNTIF(D10:AH10,"BL")</f>
        <v>19</v>
      </c>
    </row>
    <row r="11" spans="1:35" s="65" customFormat="1" ht="24" customHeight="1" x14ac:dyDescent="0.2">
      <c r="A11" s="8">
        <v>6</v>
      </c>
      <c r="B11" s="64" t="s">
        <v>48</v>
      </c>
      <c r="C11" s="63" t="s">
        <v>49</v>
      </c>
      <c r="D11" s="33" t="s">
        <v>1</v>
      </c>
      <c r="E11" s="34"/>
      <c r="F11" s="33" t="s">
        <v>1</v>
      </c>
      <c r="G11" s="33" t="s">
        <v>1</v>
      </c>
      <c r="H11" s="33" t="s">
        <v>1</v>
      </c>
      <c r="I11" s="33" t="s">
        <v>1</v>
      </c>
      <c r="J11" s="33" t="s">
        <v>1</v>
      </c>
      <c r="K11" s="33"/>
      <c r="L11" s="34"/>
      <c r="M11" s="33" t="s">
        <v>114</v>
      </c>
      <c r="N11" s="33" t="s">
        <v>1</v>
      </c>
      <c r="O11" s="33" t="s">
        <v>1</v>
      </c>
      <c r="P11" s="33" t="s">
        <v>1</v>
      </c>
      <c r="Q11" s="33" t="s">
        <v>1</v>
      </c>
      <c r="R11" s="33" t="s">
        <v>1</v>
      </c>
      <c r="S11" s="34"/>
      <c r="T11" s="33" t="s">
        <v>1</v>
      </c>
      <c r="U11" s="33" t="s">
        <v>1</v>
      </c>
      <c r="V11" s="33" t="s">
        <v>1</v>
      </c>
      <c r="W11" s="33" t="s">
        <v>1</v>
      </c>
      <c r="X11" s="33" t="s">
        <v>1</v>
      </c>
      <c r="Y11" s="33"/>
      <c r="Z11" s="34"/>
      <c r="AA11" s="33" t="s">
        <v>1</v>
      </c>
      <c r="AB11" s="33" t="s">
        <v>1</v>
      </c>
      <c r="AC11" s="33" t="s">
        <v>1</v>
      </c>
      <c r="AD11" s="33" t="s">
        <v>1</v>
      </c>
      <c r="AE11" s="33" t="s">
        <v>1</v>
      </c>
      <c r="AF11" s="33"/>
      <c r="AG11" s="34"/>
      <c r="AH11" s="33" t="s">
        <v>1</v>
      </c>
      <c r="AI11" s="8">
        <f>COUNTIF(D11:AH11,"X")+COUNTIF(D11:AH11,"Tr")+COUNTIF(D11:AH11,"BL")</f>
        <v>22</v>
      </c>
    </row>
    <row r="12" spans="1:35" s="65" customFormat="1" ht="24" customHeight="1" x14ac:dyDescent="0.2">
      <c r="A12" s="8">
        <v>7</v>
      </c>
      <c r="B12" s="64" t="s">
        <v>108</v>
      </c>
      <c r="C12" s="63" t="s">
        <v>109</v>
      </c>
      <c r="D12" s="33" t="s">
        <v>1</v>
      </c>
      <c r="E12" s="34"/>
      <c r="F12" s="33" t="s">
        <v>1</v>
      </c>
      <c r="G12" s="33" t="s">
        <v>1</v>
      </c>
      <c r="H12" s="33" t="s">
        <v>1</v>
      </c>
      <c r="I12" s="33" t="s">
        <v>1</v>
      </c>
      <c r="J12" s="33" t="s">
        <v>1</v>
      </c>
      <c r="K12" s="33" t="s">
        <v>1</v>
      </c>
      <c r="L12" s="34"/>
      <c r="M12" s="33" t="s">
        <v>1</v>
      </c>
      <c r="N12" s="33" t="s">
        <v>1</v>
      </c>
      <c r="O12" s="33" t="s">
        <v>1</v>
      </c>
      <c r="P12" s="33" t="s">
        <v>1</v>
      </c>
      <c r="Q12" s="33" t="s">
        <v>1</v>
      </c>
      <c r="R12" s="33" t="s">
        <v>1</v>
      </c>
      <c r="S12" s="34"/>
      <c r="T12" s="33" t="s">
        <v>1</v>
      </c>
      <c r="U12" s="33" t="s">
        <v>1</v>
      </c>
      <c r="V12" s="33" t="s">
        <v>1</v>
      </c>
      <c r="W12" s="33" t="s">
        <v>2</v>
      </c>
      <c r="X12" s="33" t="s">
        <v>1</v>
      </c>
      <c r="Y12" s="33" t="s">
        <v>1</v>
      </c>
      <c r="Z12" s="34"/>
      <c r="AA12" s="33" t="s">
        <v>1</v>
      </c>
      <c r="AB12" s="33" t="s">
        <v>1</v>
      </c>
      <c r="AC12" s="33" t="s">
        <v>1</v>
      </c>
      <c r="AD12" s="33" t="s">
        <v>1</v>
      </c>
      <c r="AE12" s="33" t="s">
        <v>1</v>
      </c>
      <c r="AF12" s="33" t="s">
        <v>1</v>
      </c>
      <c r="AG12" s="34"/>
      <c r="AH12" s="33" t="s">
        <v>1</v>
      </c>
      <c r="AI12" s="8">
        <f t="shared" si="2"/>
        <v>25</v>
      </c>
    </row>
    <row r="13" spans="1:35" s="65" customFormat="1" ht="24" customHeight="1" x14ac:dyDescent="0.2">
      <c r="A13" s="8">
        <v>8</v>
      </c>
      <c r="B13" s="64" t="s">
        <v>110</v>
      </c>
      <c r="C13" s="63" t="s">
        <v>111</v>
      </c>
      <c r="D13" s="33" t="s">
        <v>1</v>
      </c>
      <c r="E13" s="34"/>
      <c r="F13" s="33" t="s">
        <v>1</v>
      </c>
      <c r="G13" s="33" t="s">
        <v>1</v>
      </c>
      <c r="H13" s="33" t="s">
        <v>1</v>
      </c>
      <c r="I13" s="33" t="s">
        <v>1</v>
      </c>
      <c r="J13" s="33" t="s">
        <v>1</v>
      </c>
      <c r="K13" s="33"/>
      <c r="L13" s="34"/>
      <c r="M13" s="33" t="s">
        <v>1</v>
      </c>
      <c r="N13" s="33" t="s">
        <v>1</v>
      </c>
      <c r="O13" s="33" t="s">
        <v>1</v>
      </c>
      <c r="P13" s="33" t="s">
        <v>1</v>
      </c>
      <c r="Q13" s="33" t="s">
        <v>1</v>
      </c>
      <c r="R13" s="33" t="s">
        <v>1</v>
      </c>
      <c r="S13" s="34"/>
      <c r="T13" s="33" t="s">
        <v>1</v>
      </c>
      <c r="U13" s="33" t="s">
        <v>1</v>
      </c>
      <c r="V13" s="33" t="s">
        <v>1</v>
      </c>
      <c r="W13" s="33" t="s">
        <v>2</v>
      </c>
      <c r="X13" s="33" t="s">
        <v>2</v>
      </c>
      <c r="Y13" s="33"/>
      <c r="Z13" s="34"/>
      <c r="AA13" s="33" t="s">
        <v>2</v>
      </c>
      <c r="AB13" s="33" t="s">
        <v>2</v>
      </c>
      <c r="AC13" s="33" t="s">
        <v>1</v>
      </c>
      <c r="AD13" s="33" t="s">
        <v>2</v>
      </c>
      <c r="AE13" s="33" t="s">
        <v>1</v>
      </c>
      <c r="AF13" s="33" t="s">
        <v>1</v>
      </c>
      <c r="AG13" s="34"/>
      <c r="AH13" s="33" t="s">
        <v>1</v>
      </c>
      <c r="AI13" s="8">
        <f t="shared" si="2"/>
        <v>19</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83" t="s">
        <v>115</v>
      </c>
      <c r="M18" s="183"/>
      <c r="N18" s="183"/>
      <c r="O18" s="183"/>
      <c r="P18" s="183"/>
      <c r="Q18" s="183"/>
      <c r="R18" s="17" t="s">
        <v>114</v>
      </c>
      <c r="S18" s="17"/>
      <c r="T18" s="17"/>
      <c r="U18" s="17"/>
      <c r="V18" s="17"/>
      <c r="W18" s="17"/>
      <c r="X18" s="17"/>
      <c r="Y18" s="17"/>
      <c r="Z18" s="17"/>
      <c r="AA18" s="17"/>
      <c r="AB18" s="17"/>
      <c r="AC18" s="17"/>
      <c r="AD18" s="17"/>
      <c r="AE18" s="17"/>
      <c r="AF18" s="17"/>
      <c r="AG18" s="17"/>
      <c r="AH18" s="17"/>
      <c r="AI18" s="18"/>
    </row>
    <row r="19" spans="1:35" x14ac:dyDescent="0.25">
      <c r="A19" s="17"/>
      <c r="B19" s="206" t="s">
        <v>117</v>
      </c>
      <c r="C19" s="183"/>
      <c r="D19" s="183"/>
      <c r="E19" s="183"/>
      <c r="F19" s="183"/>
      <c r="G19" s="183"/>
      <c r="H19" s="183"/>
      <c r="I19" s="183"/>
      <c r="J19" s="183"/>
      <c r="K19" s="183"/>
      <c r="L19" s="183"/>
      <c r="M19" s="183"/>
      <c r="N19" s="183"/>
      <c r="O19" s="183"/>
      <c r="P19" s="183"/>
      <c r="Q19" s="183"/>
      <c r="R19" s="183"/>
      <c r="S19" s="183"/>
      <c r="T19" s="183"/>
      <c r="U19" s="183"/>
      <c r="V19" s="193" t="str">
        <f>"Ngày "&amp;DAY(EOMONTH(D4,P2))-1&amp;" tháng "&amp;MONTH(P2)&amp;" năm "&amp;YEAR(T2)</f>
        <v>Ngày 29 tháng 8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17"/>
      <c r="O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206"/>
      <c r="C21" s="183"/>
      <c r="D21" s="183"/>
      <c r="E21" s="183"/>
      <c r="F21" s="183"/>
      <c r="G21" s="183"/>
      <c r="H21" s="183"/>
      <c r="I21" s="183"/>
      <c r="J21" s="183"/>
      <c r="K21" s="183"/>
      <c r="L21" s="183"/>
      <c r="M21" s="183"/>
      <c r="N21" s="183"/>
      <c r="O21" s="183"/>
      <c r="P21" s="183"/>
      <c r="Q21" s="183"/>
      <c r="R21" s="183"/>
      <c r="S21" s="183"/>
      <c r="T21" s="183"/>
      <c r="U21" s="183"/>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30">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L18:Q18"/>
    <mergeCell ref="B21:U21"/>
    <mergeCell ref="B19:U19"/>
  </mergeCells>
  <phoneticPr fontId="3" type="noConversion"/>
  <conditionalFormatting sqref="L6:L13 S6:S13 Z6:Z13 AG6:AG13 E6:E13">
    <cfRule type="expression" dxfId="1212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topLeftCell="B1" workbookViewId="0">
      <selection activeCell="U18" sqref="U18:AB18"/>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42248</v>
      </c>
      <c r="Q2" s="31"/>
      <c r="R2" s="189" t="s">
        <v>8</v>
      </c>
      <c r="S2" s="189"/>
      <c r="T2" s="197">
        <f>D4</f>
        <v>42248</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42248</v>
      </c>
      <c r="E4" s="2">
        <f t="shared" ref="E4:AH4" si="0">D4+1</f>
        <v>42249</v>
      </c>
      <c r="F4" s="2">
        <f t="shared" si="0"/>
        <v>42250</v>
      </c>
      <c r="G4" s="2">
        <f t="shared" si="0"/>
        <v>42251</v>
      </c>
      <c r="H4" s="2">
        <f t="shared" si="0"/>
        <v>42252</v>
      </c>
      <c r="I4" s="2">
        <f t="shared" si="0"/>
        <v>42253</v>
      </c>
      <c r="J4" s="2">
        <f t="shared" si="0"/>
        <v>42254</v>
      </c>
      <c r="K4" s="2">
        <f t="shared" si="0"/>
        <v>42255</v>
      </c>
      <c r="L4" s="2">
        <f t="shared" si="0"/>
        <v>42256</v>
      </c>
      <c r="M4" s="2">
        <f t="shared" si="0"/>
        <v>42257</v>
      </c>
      <c r="N4" s="2">
        <f t="shared" si="0"/>
        <v>42258</v>
      </c>
      <c r="O4" s="42">
        <f t="shared" si="0"/>
        <v>42259</v>
      </c>
      <c r="P4" s="42">
        <f t="shared" si="0"/>
        <v>42260</v>
      </c>
      <c r="Q4" s="42">
        <f t="shared" si="0"/>
        <v>42261</v>
      </c>
      <c r="R4" s="42">
        <f t="shared" si="0"/>
        <v>42262</v>
      </c>
      <c r="S4" s="42">
        <f t="shared" si="0"/>
        <v>42263</v>
      </c>
      <c r="T4" s="42">
        <f t="shared" si="0"/>
        <v>42264</v>
      </c>
      <c r="U4" s="42">
        <f t="shared" si="0"/>
        <v>42265</v>
      </c>
      <c r="V4" s="42">
        <f t="shared" si="0"/>
        <v>42266</v>
      </c>
      <c r="W4" s="42">
        <f t="shared" si="0"/>
        <v>42267</v>
      </c>
      <c r="X4" s="2">
        <f t="shared" si="0"/>
        <v>42268</v>
      </c>
      <c r="Y4" s="2">
        <f t="shared" si="0"/>
        <v>42269</v>
      </c>
      <c r="Z4" s="2">
        <f t="shared" si="0"/>
        <v>42270</v>
      </c>
      <c r="AA4" s="2">
        <f t="shared" si="0"/>
        <v>42271</v>
      </c>
      <c r="AB4" s="2">
        <f t="shared" si="0"/>
        <v>42272</v>
      </c>
      <c r="AC4" s="2">
        <f t="shared" si="0"/>
        <v>42273</v>
      </c>
      <c r="AD4" s="2">
        <f t="shared" si="0"/>
        <v>42274</v>
      </c>
      <c r="AE4" s="2">
        <f t="shared" si="0"/>
        <v>42275</v>
      </c>
      <c r="AF4" s="2">
        <f t="shared" si="0"/>
        <v>42276</v>
      </c>
      <c r="AG4" s="2">
        <f t="shared" si="0"/>
        <v>42277</v>
      </c>
      <c r="AH4" s="2">
        <f t="shared" si="0"/>
        <v>42278</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192"/>
    </row>
    <row r="6" spans="1:35" s="65" customFormat="1" ht="24" customHeight="1" x14ac:dyDescent="0.2">
      <c r="A6" s="8">
        <v>1</v>
      </c>
      <c r="B6" s="62" t="s">
        <v>13</v>
      </c>
      <c r="C6" s="63" t="s">
        <v>14</v>
      </c>
      <c r="D6" s="33" t="s">
        <v>1</v>
      </c>
      <c r="E6" s="66"/>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c r="AI6" s="8">
        <f t="shared" ref="AI6:AI13" si="2">COUNTIF(D6:AH6,"X")+COUNTIF(D6:AH6,"Tr")+COUNTIF(D6:AH6,"BL")</f>
        <v>25</v>
      </c>
    </row>
    <row r="7" spans="1:35" s="65" customFormat="1" ht="24" customHeight="1" x14ac:dyDescent="0.2">
      <c r="A7" s="8">
        <v>2</v>
      </c>
      <c r="B7" s="64" t="s">
        <v>65</v>
      </c>
      <c r="C7" s="63" t="s">
        <v>66</v>
      </c>
      <c r="D7" s="33" t="s">
        <v>1</v>
      </c>
      <c r="E7" s="66"/>
      <c r="F7" s="33" t="s">
        <v>1</v>
      </c>
      <c r="G7" s="33" t="s">
        <v>1</v>
      </c>
      <c r="H7" s="33" t="s">
        <v>1</v>
      </c>
      <c r="I7" s="34"/>
      <c r="J7" s="33" t="s">
        <v>1</v>
      </c>
      <c r="K7" s="33" t="s">
        <v>1</v>
      </c>
      <c r="L7" s="33" t="s">
        <v>1</v>
      </c>
      <c r="M7" s="33" t="s">
        <v>1</v>
      </c>
      <c r="N7" s="33" t="s">
        <v>1</v>
      </c>
      <c r="O7" s="33"/>
      <c r="P7" s="34"/>
      <c r="Q7" s="33" t="s">
        <v>1</v>
      </c>
      <c r="R7" s="33" t="s">
        <v>1</v>
      </c>
      <c r="S7" s="33" t="s">
        <v>1</v>
      </c>
      <c r="T7" s="33" t="s">
        <v>1</v>
      </c>
      <c r="U7" s="33" t="s">
        <v>1</v>
      </c>
      <c r="V7" s="33" t="s">
        <v>1</v>
      </c>
      <c r="W7" s="34"/>
      <c r="X7" s="33" t="s">
        <v>1</v>
      </c>
      <c r="Y7" s="33" t="s">
        <v>1</v>
      </c>
      <c r="Z7" s="33" t="s">
        <v>1</v>
      </c>
      <c r="AA7" s="33" t="s">
        <v>1</v>
      </c>
      <c r="AB7" s="33" t="s">
        <v>1</v>
      </c>
      <c r="AC7" s="33"/>
      <c r="AD7" s="34"/>
      <c r="AE7" s="33" t="s">
        <v>1</v>
      </c>
      <c r="AF7" s="33" t="s">
        <v>1</v>
      </c>
      <c r="AG7" s="33" t="s">
        <v>1</v>
      </c>
      <c r="AH7" s="33"/>
      <c r="AI7" s="8">
        <f t="shared" si="2"/>
        <v>23</v>
      </c>
    </row>
    <row r="8" spans="1:35" s="65" customFormat="1" ht="24" customHeight="1" x14ac:dyDescent="0.2">
      <c r="A8" s="8">
        <v>3</v>
      </c>
      <c r="B8" s="64" t="s">
        <v>68</v>
      </c>
      <c r="C8" s="63" t="s">
        <v>69</v>
      </c>
      <c r="D8" s="33" t="s">
        <v>1</v>
      </c>
      <c r="E8" s="66"/>
      <c r="F8" s="33" t="s">
        <v>1</v>
      </c>
      <c r="G8" s="33" t="s">
        <v>1</v>
      </c>
      <c r="H8" s="33"/>
      <c r="I8" s="34"/>
      <c r="J8" s="33" t="s">
        <v>1</v>
      </c>
      <c r="K8" s="33" t="s">
        <v>1</v>
      </c>
      <c r="L8" s="33" t="s">
        <v>1</v>
      </c>
      <c r="M8" s="33" t="s">
        <v>1</v>
      </c>
      <c r="N8" s="33" t="s">
        <v>1</v>
      </c>
      <c r="O8" s="33"/>
      <c r="P8" s="34"/>
      <c r="Q8" s="33" t="s">
        <v>1</v>
      </c>
      <c r="R8" s="33" t="s">
        <v>1</v>
      </c>
      <c r="S8" s="33" t="s">
        <v>1</v>
      </c>
      <c r="T8" s="33" t="s">
        <v>1</v>
      </c>
      <c r="U8" s="33" t="s">
        <v>1</v>
      </c>
      <c r="V8" s="33"/>
      <c r="W8" s="34"/>
      <c r="X8" s="33" t="s">
        <v>1</v>
      </c>
      <c r="Y8" s="33" t="s">
        <v>1</v>
      </c>
      <c r="Z8" s="33" t="s">
        <v>1</v>
      </c>
      <c r="AA8" s="33" t="s">
        <v>1</v>
      </c>
      <c r="AB8" s="33" t="s">
        <v>1</v>
      </c>
      <c r="AC8" s="33"/>
      <c r="AD8" s="34"/>
      <c r="AE8" s="33" t="s">
        <v>1</v>
      </c>
      <c r="AF8" s="33" t="s">
        <v>1</v>
      </c>
      <c r="AG8" s="33" t="s">
        <v>1</v>
      </c>
      <c r="AH8" s="33"/>
      <c r="AI8" s="8">
        <f t="shared" si="2"/>
        <v>21</v>
      </c>
    </row>
    <row r="9" spans="1:35" s="65" customFormat="1" ht="24" customHeight="1" x14ac:dyDescent="0.2">
      <c r="A9" s="8">
        <v>4</v>
      </c>
      <c r="B9" s="64" t="s">
        <v>44</v>
      </c>
      <c r="C9" s="63" t="s">
        <v>46</v>
      </c>
      <c r="D9" s="33" t="s">
        <v>1</v>
      </c>
      <c r="E9" s="66"/>
      <c r="F9" s="33" t="s">
        <v>1</v>
      </c>
      <c r="G9" s="33" t="s">
        <v>1</v>
      </c>
      <c r="H9" s="33"/>
      <c r="I9" s="34"/>
      <c r="J9" s="33" t="s">
        <v>1</v>
      </c>
      <c r="K9" s="33" t="s">
        <v>1</v>
      </c>
      <c r="L9" s="33" t="s">
        <v>1</v>
      </c>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33" t="s">
        <v>1</v>
      </c>
      <c r="AH9" s="33"/>
      <c r="AI9" s="8">
        <f t="shared" si="2"/>
        <v>21</v>
      </c>
    </row>
    <row r="10" spans="1:35" s="65" customFormat="1" ht="24" customHeight="1" x14ac:dyDescent="0.2">
      <c r="A10" s="8">
        <v>5</v>
      </c>
      <c r="B10" s="64" t="s">
        <v>74</v>
      </c>
      <c r="C10" s="63" t="s">
        <v>75</v>
      </c>
      <c r="D10" s="33" t="s">
        <v>1</v>
      </c>
      <c r="E10" s="66"/>
      <c r="F10" s="33" t="s">
        <v>1</v>
      </c>
      <c r="G10" s="33" t="s">
        <v>1</v>
      </c>
      <c r="H10" s="33" t="s">
        <v>1</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1</v>
      </c>
      <c r="AH10" s="33"/>
      <c r="AI10" s="8">
        <f t="shared" si="2"/>
        <v>25</v>
      </c>
    </row>
    <row r="11" spans="1:35" s="65" customFormat="1" ht="24" customHeight="1" x14ac:dyDescent="0.2">
      <c r="A11" s="8">
        <v>6</v>
      </c>
      <c r="B11" s="64" t="s">
        <v>48</v>
      </c>
      <c r="C11" s="63" t="s">
        <v>49</v>
      </c>
      <c r="D11" s="33" t="s">
        <v>114</v>
      </c>
      <c r="E11" s="66"/>
      <c r="F11" s="33" t="s">
        <v>1</v>
      </c>
      <c r="G11" s="33" t="s">
        <v>1</v>
      </c>
      <c r="H11" s="33" t="s">
        <v>1</v>
      </c>
      <c r="I11" s="34"/>
      <c r="J11" s="33" t="s">
        <v>1</v>
      </c>
      <c r="K11" s="33" t="s">
        <v>114</v>
      </c>
      <c r="L11" s="33" t="s">
        <v>1</v>
      </c>
      <c r="M11" s="33" t="s">
        <v>1</v>
      </c>
      <c r="N11" s="33" t="s">
        <v>1</v>
      </c>
      <c r="O11" s="33" t="s">
        <v>1</v>
      </c>
      <c r="P11" s="34"/>
      <c r="Q11" s="33" t="s">
        <v>1</v>
      </c>
      <c r="R11" s="33" t="s">
        <v>1</v>
      </c>
      <c r="S11" s="33" t="s">
        <v>114</v>
      </c>
      <c r="T11" s="33" t="s">
        <v>1</v>
      </c>
      <c r="U11" s="33" t="s">
        <v>1</v>
      </c>
      <c r="V11" s="33" t="s">
        <v>1</v>
      </c>
      <c r="W11" s="34"/>
      <c r="X11" s="33" t="s">
        <v>114</v>
      </c>
      <c r="Y11" s="33" t="s">
        <v>2</v>
      </c>
      <c r="Z11" s="33" t="s">
        <v>2</v>
      </c>
      <c r="AA11" s="33" t="s">
        <v>1</v>
      </c>
      <c r="AB11" s="33" t="s">
        <v>1</v>
      </c>
      <c r="AC11" s="33" t="s">
        <v>1</v>
      </c>
      <c r="AD11" s="34"/>
      <c r="AE11" s="33" t="s">
        <v>1</v>
      </c>
      <c r="AF11" s="33" t="s">
        <v>1</v>
      </c>
      <c r="AG11" s="33" t="s">
        <v>1</v>
      </c>
      <c r="AH11" s="33"/>
      <c r="AI11" s="8">
        <f t="shared" si="2"/>
        <v>19</v>
      </c>
    </row>
    <row r="12" spans="1:35" s="65" customFormat="1" ht="24" customHeight="1" x14ac:dyDescent="0.2">
      <c r="A12" s="8">
        <v>7</v>
      </c>
      <c r="B12" s="64" t="s">
        <v>108</v>
      </c>
      <c r="C12" s="63" t="s">
        <v>109</v>
      </c>
      <c r="D12" s="33" t="s">
        <v>1</v>
      </c>
      <c r="E12" s="66"/>
      <c r="F12" s="33" t="s">
        <v>1</v>
      </c>
      <c r="G12" s="33" t="s">
        <v>1</v>
      </c>
      <c r="H12" s="33" t="s">
        <v>1</v>
      </c>
      <c r="I12" s="34"/>
      <c r="J12" s="33" t="s">
        <v>1</v>
      </c>
      <c r="K12" s="33" t="s">
        <v>1</v>
      </c>
      <c r="L12" s="33" t="s">
        <v>1</v>
      </c>
      <c r="M12" s="33" t="s">
        <v>1</v>
      </c>
      <c r="N12" s="33" t="s">
        <v>1</v>
      </c>
      <c r="O12" s="33" t="s">
        <v>1</v>
      </c>
      <c r="P12" s="34"/>
      <c r="Q12" s="33" t="s">
        <v>1</v>
      </c>
      <c r="R12" s="33" t="s">
        <v>1</v>
      </c>
      <c r="S12" s="33" t="s">
        <v>1</v>
      </c>
      <c r="T12" s="33" t="s">
        <v>1</v>
      </c>
      <c r="U12" s="33" t="s">
        <v>1</v>
      </c>
      <c r="V12" s="33" t="s">
        <v>1</v>
      </c>
      <c r="W12" s="34"/>
      <c r="X12" s="33" t="s">
        <v>1</v>
      </c>
      <c r="Y12" s="33" t="s">
        <v>1</v>
      </c>
      <c r="Z12" s="33" t="s">
        <v>1</v>
      </c>
      <c r="AA12" s="33" t="s">
        <v>1</v>
      </c>
      <c r="AB12" s="33" t="s">
        <v>1</v>
      </c>
      <c r="AC12" s="33" t="s">
        <v>1</v>
      </c>
      <c r="AD12" s="34"/>
      <c r="AE12" s="33" t="s">
        <v>1</v>
      </c>
      <c r="AF12" s="33" t="s">
        <v>1</v>
      </c>
      <c r="AG12" s="33" t="s">
        <v>1</v>
      </c>
      <c r="AH12" s="33"/>
      <c r="AI12" s="8">
        <f t="shared" si="2"/>
        <v>25</v>
      </c>
    </row>
    <row r="13" spans="1:35" s="65" customFormat="1" ht="24" customHeight="1" x14ac:dyDescent="0.2">
      <c r="A13" s="8">
        <v>8</v>
      </c>
      <c r="B13" s="64" t="s">
        <v>110</v>
      </c>
      <c r="C13" s="63" t="s">
        <v>111</v>
      </c>
      <c r="D13" s="33" t="s">
        <v>1</v>
      </c>
      <c r="E13" s="66"/>
      <c r="F13" s="33" t="s">
        <v>1</v>
      </c>
      <c r="G13" s="33" t="s">
        <v>1</v>
      </c>
      <c r="H13" s="33"/>
      <c r="I13" s="34"/>
      <c r="J13" s="33" t="s">
        <v>1</v>
      </c>
      <c r="K13" s="33" t="s">
        <v>1</v>
      </c>
      <c r="L13" s="33" t="s">
        <v>1</v>
      </c>
      <c r="M13" s="33" t="s">
        <v>1</v>
      </c>
      <c r="N13" s="33" t="s">
        <v>1</v>
      </c>
      <c r="O13" s="33"/>
      <c r="P13" s="34"/>
      <c r="Q13" s="33" t="s">
        <v>1</v>
      </c>
      <c r="R13" s="33" t="s">
        <v>1</v>
      </c>
      <c r="S13" s="33" t="s">
        <v>1</v>
      </c>
      <c r="T13" s="33" t="s">
        <v>1</v>
      </c>
      <c r="U13" s="33" t="s">
        <v>1</v>
      </c>
      <c r="V13" s="33"/>
      <c r="W13" s="34"/>
      <c r="X13" s="33" t="s">
        <v>114</v>
      </c>
      <c r="Y13" s="33" t="s">
        <v>1</v>
      </c>
      <c r="Z13" s="33" t="s">
        <v>1</v>
      </c>
      <c r="AA13" s="33" t="s">
        <v>1</v>
      </c>
      <c r="AB13" s="33" t="s">
        <v>1</v>
      </c>
      <c r="AC13" s="33" t="s">
        <v>1</v>
      </c>
      <c r="AD13" s="34"/>
      <c r="AE13" s="33" t="s">
        <v>1</v>
      </c>
      <c r="AF13" s="33" t="s">
        <v>1</v>
      </c>
      <c r="AG13" s="33" t="s">
        <v>1</v>
      </c>
      <c r="AH13" s="33"/>
      <c r="AI13" s="8">
        <f t="shared" si="2"/>
        <v>21</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7" t="s">
        <v>54</v>
      </c>
      <c r="M18" s="17"/>
      <c r="N18" s="17"/>
      <c r="O18" s="17"/>
      <c r="P18" s="17"/>
      <c r="Q18" s="17"/>
      <c r="R18" s="17" t="s">
        <v>55</v>
      </c>
      <c r="S18" s="17"/>
      <c r="T18" s="17"/>
      <c r="U18" s="183" t="s">
        <v>118</v>
      </c>
      <c r="V18" s="183"/>
      <c r="W18" s="183"/>
      <c r="X18" s="183"/>
      <c r="Y18" s="183"/>
      <c r="Z18" s="183"/>
      <c r="AA18" s="17"/>
      <c r="AB18" s="17" t="s">
        <v>114</v>
      </c>
      <c r="AC18" s="17"/>
      <c r="AD18" s="17"/>
      <c r="AE18" s="17"/>
      <c r="AF18" s="17"/>
      <c r="AG18" s="17"/>
      <c r="AH18" s="17"/>
      <c r="AI18" s="18"/>
    </row>
    <row r="19" spans="1:35" x14ac:dyDescent="0.25">
      <c r="A19" s="17"/>
      <c r="B19" s="17"/>
      <c r="C19" s="17"/>
      <c r="D19" s="17"/>
      <c r="E19" s="17"/>
      <c r="F19" s="17"/>
      <c r="G19" s="17"/>
      <c r="H19" s="17"/>
      <c r="I19" s="17"/>
      <c r="J19" s="17"/>
      <c r="K19" s="17"/>
      <c r="L19" s="17"/>
      <c r="M19" s="17"/>
      <c r="N19" s="17"/>
      <c r="O19" s="17"/>
      <c r="P19" s="17"/>
      <c r="Q19" s="17"/>
      <c r="R19" s="17"/>
      <c r="S19" s="17"/>
      <c r="T19" s="17"/>
      <c r="U19" s="17"/>
      <c r="V19" s="193" t="str">
        <f>"Ngày "&amp;DAY(EOMONTH(D4,P2))-1&amp;" tháng "&amp;MONTH(P2)&amp;" năm "&amp;YEAR(T2)</f>
        <v>Ngày 30 tháng 9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8">
    <mergeCell ref="W20:AC20"/>
    <mergeCell ref="V19:AD19"/>
    <mergeCell ref="W24:AC24"/>
    <mergeCell ref="C17:H17"/>
    <mergeCell ref="C18:H18"/>
    <mergeCell ref="C20:H20"/>
    <mergeCell ref="C24:H24"/>
    <mergeCell ref="U18:Z18"/>
    <mergeCell ref="U17:Z17"/>
    <mergeCell ref="T2:V2"/>
    <mergeCell ref="R2:S2"/>
    <mergeCell ref="M2:O2"/>
    <mergeCell ref="J1:X1"/>
    <mergeCell ref="AE17:AI17"/>
    <mergeCell ref="AI4:AI5"/>
    <mergeCell ref="L17:Q17"/>
    <mergeCell ref="U15:Z15"/>
    <mergeCell ref="U16:Z16"/>
    <mergeCell ref="AE15:AI15"/>
    <mergeCell ref="AE16:AI16"/>
    <mergeCell ref="L16:Q16"/>
    <mergeCell ref="L15:Q15"/>
    <mergeCell ref="C16:H16"/>
    <mergeCell ref="C15:H15"/>
    <mergeCell ref="A1:H1"/>
    <mergeCell ref="A2:H2"/>
    <mergeCell ref="A4:A5"/>
    <mergeCell ref="B4:C4"/>
  </mergeCells>
  <phoneticPr fontId="3" type="noConversion"/>
  <conditionalFormatting sqref="I6:I13 E6:E13 P6:P13 W6:W13 AD6:AD13">
    <cfRule type="expression" dxfId="12126"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4"/>
  <sheetViews>
    <sheetView topLeftCell="B1" workbookViewId="0">
      <selection activeCell="Q20" sqref="Q20"/>
    </sheetView>
  </sheetViews>
  <sheetFormatPr defaultColWidth="8.77734375" defaultRowHeight="15.75" x14ac:dyDescent="0.25"/>
  <cols>
    <col min="1" max="1" width="3.77734375" style="1" bestFit="1" customWidth="1"/>
    <col min="2" max="2" width="11.4414062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42278</v>
      </c>
      <c r="Q2" s="31"/>
      <c r="R2" s="189" t="s">
        <v>8</v>
      </c>
      <c r="S2" s="189"/>
      <c r="T2" s="197">
        <f>D4</f>
        <v>42278</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42278</v>
      </c>
      <c r="E4" s="2">
        <f t="shared" ref="E4:AH4" si="0">D4+1</f>
        <v>42279</v>
      </c>
      <c r="F4" s="2">
        <f t="shared" si="0"/>
        <v>42280</v>
      </c>
      <c r="G4" s="2">
        <f t="shared" si="0"/>
        <v>42281</v>
      </c>
      <c r="H4" s="2">
        <f t="shared" si="0"/>
        <v>42282</v>
      </c>
      <c r="I4" s="2">
        <f t="shared" si="0"/>
        <v>42283</v>
      </c>
      <c r="J4" s="2">
        <f t="shared" si="0"/>
        <v>42284</v>
      </c>
      <c r="K4" s="2">
        <f t="shared" si="0"/>
        <v>42285</v>
      </c>
      <c r="L4" s="2">
        <f t="shared" si="0"/>
        <v>42286</v>
      </c>
      <c r="M4" s="2">
        <f t="shared" si="0"/>
        <v>42287</v>
      </c>
      <c r="N4" s="2">
        <f t="shared" si="0"/>
        <v>42288</v>
      </c>
      <c r="O4" s="42">
        <f t="shared" si="0"/>
        <v>42289</v>
      </c>
      <c r="P4" s="42">
        <f t="shared" si="0"/>
        <v>42290</v>
      </c>
      <c r="Q4" s="42">
        <f t="shared" si="0"/>
        <v>42291</v>
      </c>
      <c r="R4" s="42">
        <f t="shared" si="0"/>
        <v>42292</v>
      </c>
      <c r="S4" s="42">
        <f t="shared" si="0"/>
        <v>42293</v>
      </c>
      <c r="T4" s="42">
        <f t="shared" si="0"/>
        <v>42294</v>
      </c>
      <c r="U4" s="42">
        <f t="shared" si="0"/>
        <v>42295</v>
      </c>
      <c r="V4" s="42">
        <f t="shared" si="0"/>
        <v>42296</v>
      </c>
      <c r="W4" s="42">
        <f t="shared" si="0"/>
        <v>42297</v>
      </c>
      <c r="X4" s="2">
        <f t="shared" si="0"/>
        <v>42298</v>
      </c>
      <c r="Y4" s="2">
        <f t="shared" si="0"/>
        <v>42299</v>
      </c>
      <c r="Z4" s="2">
        <f t="shared" si="0"/>
        <v>42300</v>
      </c>
      <c r="AA4" s="2">
        <f t="shared" si="0"/>
        <v>42301</v>
      </c>
      <c r="AB4" s="2">
        <f t="shared" si="0"/>
        <v>42302</v>
      </c>
      <c r="AC4" s="2">
        <f t="shared" si="0"/>
        <v>42303</v>
      </c>
      <c r="AD4" s="2">
        <f t="shared" si="0"/>
        <v>42304</v>
      </c>
      <c r="AE4" s="2">
        <f t="shared" si="0"/>
        <v>42305</v>
      </c>
      <c r="AF4" s="2">
        <f t="shared" si="0"/>
        <v>42306</v>
      </c>
      <c r="AG4" s="2">
        <f t="shared" si="0"/>
        <v>42307</v>
      </c>
      <c r="AH4" s="2">
        <f t="shared" si="0"/>
        <v>42308</v>
      </c>
      <c r="AI4" s="191" t="s">
        <v>10</v>
      </c>
    </row>
    <row r="5" spans="1:35" x14ac:dyDescent="0.25">
      <c r="A5" s="187"/>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5" t="str">
        <f t="shared" si="1"/>
        <v>T5</v>
      </c>
      <c r="S5" s="5" t="str">
        <f t="shared" si="1"/>
        <v>T6</v>
      </c>
      <c r="T5" s="5" t="str">
        <f t="shared" si="1"/>
        <v>T7</v>
      </c>
      <c r="U5" s="5" t="str">
        <f t="shared" si="1"/>
        <v>CN</v>
      </c>
      <c r="V5" s="5" t="str">
        <f t="shared" si="1"/>
        <v>T2</v>
      </c>
      <c r="W5" s="5" t="str">
        <f t="shared" si="1"/>
        <v>T3</v>
      </c>
      <c r="X5" s="5" t="str">
        <f t="shared" si="1"/>
        <v>T4</v>
      </c>
      <c r="Y5" s="5" t="str">
        <f t="shared" si="1"/>
        <v>T5</v>
      </c>
      <c r="Z5" s="5" t="str">
        <f t="shared" si="1"/>
        <v>T6</v>
      </c>
      <c r="AA5" s="5" t="str">
        <f t="shared" si="1"/>
        <v>T7</v>
      </c>
      <c r="AB5" s="5" t="str">
        <f t="shared" si="1"/>
        <v>CN</v>
      </c>
      <c r="AC5" s="5" t="str">
        <f t="shared" si="1"/>
        <v>T2</v>
      </c>
      <c r="AD5" s="5" t="str">
        <f t="shared" si="1"/>
        <v>T3</v>
      </c>
      <c r="AE5" s="5" t="str">
        <f t="shared" si="1"/>
        <v>T4</v>
      </c>
      <c r="AF5" s="5" t="str">
        <f t="shared" si="1"/>
        <v>T5</v>
      </c>
      <c r="AG5" s="5" t="str">
        <f t="shared" si="1"/>
        <v>T6</v>
      </c>
      <c r="AH5" s="5" t="str">
        <f t="shared" si="1"/>
        <v>T7</v>
      </c>
      <c r="AI5" s="192"/>
    </row>
    <row r="6" spans="1:35" s="65" customFormat="1" ht="24" customHeight="1" x14ac:dyDescent="0.2">
      <c r="A6" s="8">
        <v>1</v>
      </c>
      <c r="B6" s="62" t="s">
        <v>13</v>
      </c>
      <c r="C6" s="63" t="s">
        <v>14</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33" t="s">
        <v>1</v>
      </c>
      <c r="AI6" s="8">
        <f t="shared" ref="AI6:AI13" si="2">COUNTIF(D6:AH6,"X")+COUNTIF(D6:AH6,"Tr")+COUNTIF(D6:AH6,"BL")</f>
        <v>27</v>
      </c>
    </row>
    <row r="7" spans="1:35" s="65" customFormat="1" ht="24" customHeight="1" x14ac:dyDescent="0.2">
      <c r="A7" s="8">
        <v>2</v>
      </c>
      <c r="B7" s="64" t="s">
        <v>65</v>
      </c>
      <c r="C7" s="63" t="s">
        <v>66</v>
      </c>
      <c r="D7" s="33" t="s">
        <v>1</v>
      </c>
      <c r="E7" s="33" t="s">
        <v>1</v>
      </c>
      <c r="F7" s="33"/>
      <c r="G7" s="34"/>
      <c r="H7" s="33" t="s">
        <v>1</v>
      </c>
      <c r="I7" s="33" t="s">
        <v>1</v>
      </c>
      <c r="J7" s="33" t="s">
        <v>1</v>
      </c>
      <c r="K7" s="33" t="s">
        <v>1</v>
      </c>
      <c r="L7" s="33" t="s">
        <v>1</v>
      </c>
      <c r="M7" s="33"/>
      <c r="N7" s="34"/>
      <c r="O7" s="33" t="s">
        <v>1</v>
      </c>
      <c r="P7" s="33" t="s">
        <v>1</v>
      </c>
      <c r="Q7" s="33" t="s">
        <v>1</v>
      </c>
      <c r="R7" s="33" t="s">
        <v>1</v>
      </c>
      <c r="S7" s="33" t="s">
        <v>1</v>
      </c>
      <c r="T7" s="33" t="s">
        <v>1</v>
      </c>
      <c r="U7" s="34"/>
      <c r="V7" s="33" t="s">
        <v>1</v>
      </c>
      <c r="W7" s="33" t="s">
        <v>1</v>
      </c>
      <c r="X7" s="33" t="s">
        <v>1</v>
      </c>
      <c r="Y7" s="33" t="s">
        <v>1</v>
      </c>
      <c r="Z7" s="33" t="s">
        <v>1</v>
      </c>
      <c r="AA7" s="33"/>
      <c r="AB7" s="34"/>
      <c r="AC7" s="33" t="s">
        <v>1</v>
      </c>
      <c r="AD7" s="33" t="s">
        <v>1</v>
      </c>
      <c r="AE7" s="33" t="s">
        <v>1</v>
      </c>
      <c r="AF7" s="33" t="s">
        <v>1</v>
      </c>
      <c r="AG7" s="33" t="s">
        <v>1</v>
      </c>
      <c r="AH7" s="33" t="s">
        <v>1</v>
      </c>
      <c r="AI7" s="8">
        <f t="shared" si="2"/>
        <v>24</v>
      </c>
    </row>
    <row r="8" spans="1:35" s="65" customFormat="1" ht="24" customHeight="1" x14ac:dyDescent="0.2">
      <c r="A8" s="8">
        <v>3</v>
      </c>
      <c r="B8" s="64" t="s">
        <v>68</v>
      </c>
      <c r="C8" s="63" t="s">
        <v>69</v>
      </c>
      <c r="D8" s="33" t="s">
        <v>1</v>
      </c>
      <c r="E8" s="33" t="s">
        <v>1</v>
      </c>
      <c r="F8" s="33"/>
      <c r="G8" s="34"/>
      <c r="H8" s="33" t="s">
        <v>1</v>
      </c>
      <c r="I8" s="33" t="s">
        <v>1</v>
      </c>
      <c r="J8" s="33" t="s">
        <v>1</v>
      </c>
      <c r="K8" s="33" t="s">
        <v>1</v>
      </c>
      <c r="L8" s="33" t="s">
        <v>1</v>
      </c>
      <c r="M8" s="33"/>
      <c r="N8" s="34"/>
      <c r="O8" s="33" t="s">
        <v>1</v>
      </c>
      <c r="P8" s="33" t="s">
        <v>1</v>
      </c>
      <c r="Q8" s="33" t="s">
        <v>1</v>
      </c>
      <c r="R8" s="33" t="s">
        <v>1</v>
      </c>
      <c r="S8" s="33" t="s">
        <v>1</v>
      </c>
      <c r="T8" s="33" t="s">
        <v>1</v>
      </c>
      <c r="U8" s="34"/>
      <c r="V8" s="33" t="s">
        <v>1</v>
      </c>
      <c r="W8" s="33" t="s">
        <v>1</v>
      </c>
      <c r="X8" s="33" t="s">
        <v>1</v>
      </c>
      <c r="Y8" s="33" t="s">
        <v>1</v>
      </c>
      <c r="Z8" s="33" t="s">
        <v>1</v>
      </c>
      <c r="AA8" s="33"/>
      <c r="AB8" s="34"/>
      <c r="AC8" s="33" t="s">
        <v>1</v>
      </c>
      <c r="AD8" s="33" t="s">
        <v>1</v>
      </c>
      <c r="AE8" s="33" t="s">
        <v>1</v>
      </c>
      <c r="AF8" s="33" t="s">
        <v>1</v>
      </c>
      <c r="AG8" s="33" t="s">
        <v>1</v>
      </c>
      <c r="AH8" s="33" t="s">
        <v>1</v>
      </c>
      <c r="AI8" s="8">
        <f t="shared" si="2"/>
        <v>24</v>
      </c>
    </row>
    <row r="9" spans="1:35" s="65" customFormat="1" ht="24" customHeight="1" x14ac:dyDescent="0.2">
      <c r="A9" s="8">
        <v>4</v>
      </c>
      <c r="B9" s="64" t="s">
        <v>44</v>
      </c>
      <c r="C9" s="63" t="s">
        <v>46</v>
      </c>
      <c r="D9" s="33" t="s">
        <v>1</v>
      </c>
      <c r="E9" s="33" t="s">
        <v>1</v>
      </c>
      <c r="F9" s="33"/>
      <c r="G9" s="34"/>
      <c r="H9" s="33" t="s">
        <v>1</v>
      </c>
      <c r="I9" s="33" t="s">
        <v>1</v>
      </c>
      <c r="J9" s="33" t="s">
        <v>1</v>
      </c>
      <c r="K9" s="33" t="s">
        <v>1</v>
      </c>
      <c r="L9" s="33" t="s">
        <v>1</v>
      </c>
      <c r="M9" s="33"/>
      <c r="N9" s="76"/>
      <c r="O9" s="33" t="s">
        <v>1</v>
      </c>
      <c r="P9" s="33" t="s">
        <v>1</v>
      </c>
      <c r="Q9" s="33" t="s">
        <v>1</v>
      </c>
      <c r="R9" s="33" t="s">
        <v>1</v>
      </c>
      <c r="S9" s="33" t="s">
        <v>1</v>
      </c>
      <c r="T9" s="33" t="s">
        <v>1</v>
      </c>
      <c r="U9" s="34"/>
      <c r="V9" s="33" t="s">
        <v>1</v>
      </c>
      <c r="W9" s="33" t="s">
        <v>1</v>
      </c>
      <c r="X9" s="33" t="s">
        <v>1</v>
      </c>
      <c r="Y9" s="33" t="s">
        <v>1</v>
      </c>
      <c r="Z9" s="33" t="s">
        <v>1</v>
      </c>
      <c r="AA9" s="33"/>
      <c r="AB9" s="34"/>
      <c r="AC9" s="33" t="s">
        <v>1</v>
      </c>
      <c r="AD9" s="33" t="s">
        <v>1</v>
      </c>
      <c r="AE9" s="33" t="s">
        <v>1</v>
      </c>
      <c r="AF9" s="33" t="s">
        <v>1</v>
      </c>
      <c r="AG9" s="33" t="s">
        <v>1</v>
      </c>
      <c r="AH9" s="33" t="s">
        <v>1</v>
      </c>
      <c r="AI9" s="8">
        <f t="shared" si="2"/>
        <v>24</v>
      </c>
    </row>
    <row r="10" spans="1:35" s="65" customFormat="1" ht="24" customHeight="1" x14ac:dyDescent="0.2">
      <c r="A10" s="8">
        <v>5</v>
      </c>
      <c r="B10" s="64" t="s">
        <v>74</v>
      </c>
      <c r="C10" s="63" t="s">
        <v>75</v>
      </c>
      <c r="D10" s="33" t="s">
        <v>1</v>
      </c>
      <c r="E10" s="33" t="s">
        <v>1</v>
      </c>
      <c r="F10" s="33" t="s">
        <v>2</v>
      </c>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33" t="s">
        <v>2</v>
      </c>
      <c r="AI10" s="8">
        <f t="shared" si="2"/>
        <v>25</v>
      </c>
    </row>
    <row r="11" spans="1:35" s="65" customFormat="1" ht="24" customHeight="1" x14ac:dyDescent="0.2">
      <c r="A11" s="8">
        <v>6</v>
      </c>
      <c r="B11" s="64" t="s">
        <v>48</v>
      </c>
      <c r="C11" s="63" t="s">
        <v>49</v>
      </c>
      <c r="D11" s="33" t="s">
        <v>1</v>
      </c>
      <c r="E11" s="33" t="s">
        <v>1</v>
      </c>
      <c r="F11" s="33"/>
      <c r="G11" s="34"/>
      <c r="H11" s="33" t="s">
        <v>1</v>
      </c>
      <c r="I11" s="33" t="s">
        <v>1</v>
      </c>
      <c r="J11" s="33" t="s">
        <v>1</v>
      </c>
      <c r="K11" s="33" t="s">
        <v>1</v>
      </c>
      <c r="L11" s="33" t="s">
        <v>1</v>
      </c>
      <c r="M11" s="33"/>
      <c r="N11" s="34"/>
      <c r="O11" s="33" t="s">
        <v>1</v>
      </c>
      <c r="P11" s="33" t="s">
        <v>1</v>
      </c>
      <c r="Q11" s="33" t="s">
        <v>1</v>
      </c>
      <c r="R11" s="33" t="s">
        <v>1</v>
      </c>
      <c r="S11" s="33"/>
      <c r="T11" s="33"/>
      <c r="U11" s="34"/>
      <c r="V11" s="33"/>
      <c r="W11" s="33"/>
      <c r="X11" s="33"/>
      <c r="Y11" s="33"/>
      <c r="Z11" s="33"/>
      <c r="AA11" s="33"/>
      <c r="AB11" s="34"/>
      <c r="AC11" s="33"/>
      <c r="AD11" s="33"/>
      <c r="AE11" s="33"/>
      <c r="AF11" s="33"/>
      <c r="AG11" s="33"/>
      <c r="AH11" s="33"/>
      <c r="AI11" s="8">
        <f t="shared" si="2"/>
        <v>11</v>
      </c>
    </row>
    <row r="12" spans="1:35" s="65" customFormat="1" ht="24" customHeight="1" x14ac:dyDescent="0.2">
      <c r="A12" s="8">
        <v>7</v>
      </c>
      <c r="B12" s="64" t="s">
        <v>108</v>
      </c>
      <c r="C12" s="63" t="s">
        <v>109</v>
      </c>
      <c r="D12" s="33" t="s">
        <v>1</v>
      </c>
      <c r="E12" s="33" t="s">
        <v>1</v>
      </c>
      <c r="F12" s="33" t="s">
        <v>1</v>
      </c>
      <c r="G12" s="34"/>
      <c r="H12" s="33" t="s">
        <v>1</v>
      </c>
      <c r="I12" s="33" t="s">
        <v>1</v>
      </c>
      <c r="J12" s="33" t="s">
        <v>1</v>
      </c>
      <c r="K12" s="33" t="s">
        <v>1</v>
      </c>
      <c r="L12" s="33" t="s">
        <v>1</v>
      </c>
      <c r="M12" s="33" t="s">
        <v>1</v>
      </c>
      <c r="N12" s="34"/>
      <c r="O12" s="33" t="s">
        <v>1</v>
      </c>
      <c r="P12" s="33" t="s">
        <v>1</v>
      </c>
      <c r="Q12" s="33" t="s">
        <v>1</v>
      </c>
      <c r="R12" s="33" t="s">
        <v>1</v>
      </c>
      <c r="S12" s="33" t="s">
        <v>1</v>
      </c>
      <c r="T12" s="33" t="s">
        <v>1</v>
      </c>
      <c r="U12" s="34"/>
      <c r="V12" s="33" t="s">
        <v>1</v>
      </c>
      <c r="W12" s="33" t="s">
        <v>1</v>
      </c>
      <c r="X12" s="33" t="s">
        <v>1</v>
      </c>
      <c r="Y12" s="33" t="s">
        <v>1</v>
      </c>
      <c r="Z12" s="33" t="s">
        <v>1</v>
      </c>
      <c r="AA12" s="33" t="s">
        <v>1</v>
      </c>
      <c r="AB12" s="34"/>
      <c r="AC12" s="33" t="s">
        <v>1</v>
      </c>
      <c r="AD12" s="33" t="s">
        <v>1</v>
      </c>
      <c r="AE12" s="33" t="s">
        <v>1</v>
      </c>
      <c r="AF12" s="33" t="s">
        <v>1</v>
      </c>
      <c r="AG12" s="33" t="s">
        <v>1</v>
      </c>
      <c r="AH12" s="33" t="s">
        <v>1</v>
      </c>
      <c r="AI12" s="8">
        <f t="shared" si="2"/>
        <v>27</v>
      </c>
    </row>
    <row r="13" spans="1:35" s="65" customFormat="1" ht="24" customHeight="1" x14ac:dyDescent="0.2">
      <c r="A13" s="8">
        <v>8</v>
      </c>
      <c r="B13" s="64" t="s">
        <v>110</v>
      </c>
      <c r="C13" s="63" t="s">
        <v>111</v>
      </c>
      <c r="D13" s="33" t="s">
        <v>1</v>
      </c>
      <c r="E13" s="33" t="s">
        <v>1</v>
      </c>
      <c r="F13" s="33" t="s">
        <v>1</v>
      </c>
      <c r="G13" s="34"/>
      <c r="H13" s="33" t="s">
        <v>114</v>
      </c>
      <c r="I13" s="33" t="s">
        <v>1</v>
      </c>
      <c r="J13" s="33" t="s">
        <v>1</v>
      </c>
      <c r="K13" s="33" t="s">
        <v>1</v>
      </c>
      <c r="L13" s="33" t="s">
        <v>1</v>
      </c>
      <c r="M13" s="33" t="s">
        <v>1</v>
      </c>
      <c r="N13" s="34"/>
      <c r="O13" s="33" t="s">
        <v>1</v>
      </c>
      <c r="P13" s="33" t="s">
        <v>1</v>
      </c>
      <c r="Q13" s="33" t="s">
        <v>1</v>
      </c>
      <c r="R13" s="33" t="s">
        <v>1</v>
      </c>
      <c r="S13" s="33" t="s">
        <v>1</v>
      </c>
      <c r="T13" s="33" t="s">
        <v>1</v>
      </c>
      <c r="U13" s="34"/>
      <c r="V13" s="33" t="s">
        <v>1</v>
      </c>
      <c r="W13" s="33" t="s">
        <v>1</v>
      </c>
      <c r="X13" s="33" t="s">
        <v>1</v>
      </c>
      <c r="Y13" s="33" t="s">
        <v>2</v>
      </c>
      <c r="Z13" s="33" t="s">
        <v>1</v>
      </c>
      <c r="AA13" s="33"/>
      <c r="AB13" s="34"/>
      <c r="AC13" s="33" t="s">
        <v>1</v>
      </c>
      <c r="AD13" s="33" t="s">
        <v>1</v>
      </c>
      <c r="AE13" s="33" t="s">
        <v>2</v>
      </c>
      <c r="AF13" s="33" t="s">
        <v>1</v>
      </c>
      <c r="AG13" s="33" t="s">
        <v>1</v>
      </c>
      <c r="AH13" s="33" t="s">
        <v>1</v>
      </c>
      <c r="AI13" s="8">
        <f t="shared" si="2"/>
        <v>23</v>
      </c>
    </row>
    <row r="14" spans="1:3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4"/>
    </row>
    <row r="15" spans="1:35" x14ac:dyDescent="0.25">
      <c r="A15" s="15"/>
      <c r="B15" s="16" t="s">
        <v>47</v>
      </c>
      <c r="C15" s="183" t="s">
        <v>15</v>
      </c>
      <c r="D15" s="183"/>
      <c r="E15" s="183"/>
      <c r="F15" s="183"/>
      <c r="G15" s="183"/>
      <c r="H15" s="183"/>
      <c r="I15" s="17" t="s">
        <v>1</v>
      </c>
      <c r="J15" s="17"/>
      <c r="K15" s="17"/>
      <c r="L15" s="183" t="s">
        <v>16</v>
      </c>
      <c r="M15" s="183"/>
      <c r="N15" s="183"/>
      <c r="O15" s="183"/>
      <c r="P15" s="183"/>
      <c r="Q15" s="183"/>
      <c r="R15" s="17" t="s">
        <v>2</v>
      </c>
      <c r="S15" s="17"/>
      <c r="T15" s="17"/>
      <c r="U15" s="183" t="s">
        <v>17</v>
      </c>
      <c r="V15" s="183"/>
      <c r="W15" s="183"/>
      <c r="X15" s="183"/>
      <c r="Y15" s="183"/>
      <c r="Z15" s="183"/>
      <c r="AA15" s="17"/>
      <c r="AB15" s="17" t="s">
        <v>39</v>
      </c>
      <c r="AC15" s="17"/>
      <c r="AD15" s="17"/>
      <c r="AE15" s="183" t="s">
        <v>18</v>
      </c>
      <c r="AF15" s="183"/>
      <c r="AG15" s="183"/>
      <c r="AH15" s="183"/>
      <c r="AI15" s="183"/>
    </row>
    <row r="16" spans="1:35" x14ac:dyDescent="0.25">
      <c r="A16" s="17"/>
      <c r="B16" s="17"/>
      <c r="C16" s="183" t="s">
        <v>19</v>
      </c>
      <c r="D16" s="183"/>
      <c r="E16" s="183"/>
      <c r="F16" s="183"/>
      <c r="G16" s="183"/>
      <c r="H16" s="183"/>
      <c r="I16" s="17" t="s">
        <v>3</v>
      </c>
      <c r="J16" s="17"/>
      <c r="K16" s="17"/>
      <c r="L16" s="183" t="s">
        <v>20</v>
      </c>
      <c r="M16" s="183"/>
      <c r="N16" s="183"/>
      <c r="O16" s="183"/>
      <c r="P16" s="183"/>
      <c r="Q16" s="183"/>
      <c r="R16" s="17" t="s">
        <v>4</v>
      </c>
      <c r="S16" s="17"/>
      <c r="T16" s="17"/>
      <c r="U16" s="183" t="s">
        <v>21</v>
      </c>
      <c r="V16" s="183"/>
      <c r="W16" s="183"/>
      <c r="X16" s="183"/>
      <c r="Y16" s="183"/>
      <c r="Z16" s="183"/>
      <c r="AA16" s="17"/>
      <c r="AB16" s="17" t="s">
        <v>5</v>
      </c>
      <c r="AC16" s="17"/>
      <c r="AD16" s="17"/>
      <c r="AE16" s="183" t="s">
        <v>22</v>
      </c>
      <c r="AF16" s="183"/>
      <c r="AG16" s="183"/>
      <c r="AH16" s="183"/>
      <c r="AI16" s="183"/>
    </row>
    <row r="17" spans="1:35" x14ac:dyDescent="0.25">
      <c r="A17" s="17"/>
      <c r="B17" s="17"/>
      <c r="C17" s="183" t="s">
        <v>23</v>
      </c>
      <c r="D17" s="183"/>
      <c r="E17" s="183"/>
      <c r="F17" s="183"/>
      <c r="G17" s="183"/>
      <c r="H17" s="183"/>
      <c r="I17" s="17" t="s">
        <v>6</v>
      </c>
      <c r="J17" s="17"/>
      <c r="K17" s="17"/>
      <c r="L17" s="183" t="s">
        <v>24</v>
      </c>
      <c r="M17" s="183"/>
      <c r="N17" s="183"/>
      <c r="O17" s="183"/>
      <c r="P17" s="183"/>
      <c r="Q17" s="183"/>
      <c r="R17" s="17" t="s">
        <v>25</v>
      </c>
      <c r="S17" s="17"/>
      <c r="T17" s="17"/>
      <c r="U17" s="183" t="s">
        <v>26</v>
      </c>
      <c r="V17" s="183"/>
      <c r="W17" s="183"/>
      <c r="X17" s="183"/>
      <c r="Y17" s="183"/>
      <c r="Z17" s="196"/>
      <c r="AA17" s="46"/>
      <c r="AB17" s="17" t="s">
        <v>7</v>
      </c>
      <c r="AC17" s="17"/>
      <c r="AD17" s="17"/>
      <c r="AE17" s="183" t="s">
        <v>27</v>
      </c>
      <c r="AF17" s="183"/>
      <c r="AG17" s="183"/>
      <c r="AH17" s="183"/>
      <c r="AI17" s="183"/>
    </row>
    <row r="18" spans="1:35" x14ac:dyDescent="0.25">
      <c r="A18" s="17"/>
      <c r="B18" s="17"/>
      <c r="C18" s="183" t="s">
        <v>28</v>
      </c>
      <c r="D18" s="195"/>
      <c r="E18" s="195"/>
      <c r="F18" s="195"/>
      <c r="G18" s="195"/>
      <c r="H18" s="195"/>
      <c r="I18" s="20"/>
      <c r="J18" s="17"/>
      <c r="K18" s="17"/>
      <c r="L18" s="17" t="s">
        <v>54</v>
      </c>
      <c r="M18" s="17"/>
      <c r="N18" s="17"/>
      <c r="O18" s="17"/>
      <c r="P18" s="17"/>
      <c r="Q18" s="17"/>
      <c r="R18" s="17" t="s">
        <v>55</v>
      </c>
      <c r="S18" s="17"/>
      <c r="T18" s="17"/>
      <c r="U18" s="183" t="s">
        <v>118</v>
      </c>
      <c r="V18" s="183"/>
      <c r="W18" s="183"/>
      <c r="X18" s="183"/>
      <c r="Y18" s="183"/>
      <c r="Z18" s="183"/>
      <c r="AA18" s="17"/>
      <c r="AB18" s="17" t="s">
        <v>114</v>
      </c>
      <c r="AC18" s="17"/>
      <c r="AD18" s="17"/>
      <c r="AE18" s="17"/>
      <c r="AF18" s="17"/>
      <c r="AG18" s="17"/>
      <c r="AH18" s="17"/>
      <c r="AI18" s="18"/>
    </row>
    <row r="19" spans="1:35" x14ac:dyDescent="0.25">
      <c r="A19" s="17"/>
      <c r="B19" s="206" t="s">
        <v>119</v>
      </c>
      <c r="C19" s="183"/>
      <c r="D19" s="183"/>
      <c r="E19" s="183"/>
      <c r="F19" s="183"/>
      <c r="G19" s="183"/>
      <c r="H19" s="183"/>
      <c r="I19" s="183"/>
      <c r="J19" s="183"/>
      <c r="K19" s="183"/>
      <c r="L19" s="183"/>
      <c r="M19" s="183"/>
      <c r="N19" s="183"/>
      <c r="O19" s="183"/>
      <c r="P19" s="183"/>
      <c r="Q19" s="183"/>
      <c r="R19" s="183"/>
      <c r="S19" s="183"/>
      <c r="T19" s="183"/>
      <c r="U19" s="183"/>
      <c r="V19" s="193" t="str">
        <f>"Ngày "&amp;DAY(EOMONTH(D4,P2))&amp;" tháng "&amp;MONTH(P2)&amp;" năm "&amp;YEAR(T2)</f>
        <v>Ngày 31 tháng 10 năm 2015</v>
      </c>
      <c r="W19" s="193"/>
      <c r="X19" s="193"/>
      <c r="Y19" s="193"/>
      <c r="Z19" s="193"/>
      <c r="AA19" s="193"/>
      <c r="AB19" s="193"/>
      <c r="AC19" s="193"/>
      <c r="AD19" s="193"/>
      <c r="AE19" s="21"/>
      <c r="AF19" s="21"/>
      <c r="AG19" s="21"/>
      <c r="AH19" s="21"/>
      <c r="AI19" s="18"/>
    </row>
    <row r="20" spans="1:35" x14ac:dyDescent="0.25">
      <c r="B20" s="32"/>
      <c r="C20" s="193" t="s">
        <v>29</v>
      </c>
      <c r="D20" s="193"/>
      <c r="E20" s="193"/>
      <c r="F20" s="193"/>
      <c r="G20" s="193"/>
      <c r="H20" s="193"/>
      <c r="I20" s="32"/>
      <c r="J20" s="32"/>
      <c r="K20" s="32"/>
      <c r="L20" s="32"/>
      <c r="M20" s="32"/>
      <c r="N20" s="32"/>
      <c r="O20" s="17"/>
      <c r="P20" s="17"/>
      <c r="Q20" s="17"/>
      <c r="R20" s="17"/>
      <c r="S20" s="17"/>
      <c r="T20" s="17"/>
      <c r="U20" s="17"/>
      <c r="V20" s="17"/>
      <c r="W20" s="193" t="s">
        <v>30</v>
      </c>
      <c r="X20" s="193"/>
      <c r="Y20" s="193"/>
      <c r="Z20" s="193"/>
      <c r="AA20" s="193"/>
      <c r="AB20" s="193"/>
      <c r="AC20" s="193"/>
      <c r="AD20" s="21"/>
      <c r="AE20" s="21"/>
      <c r="AF20" s="21"/>
      <c r="AG20" s="21"/>
      <c r="AH20" s="21"/>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2"/>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21"/>
      <c r="AA22" s="17"/>
      <c r="AB22" s="17"/>
      <c r="AC22" s="17"/>
      <c r="AD22" s="17"/>
      <c r="AE22" s="17"/>
      <c r="AF22" s="17"/>
      <c r="AG22" s="17"/>
      <c r="AH22" s="17"/>
      <c r="AI22" s="18"/>
    </row>
    <row r="23" spans="1:35" x14ac:dyDescent="0.25">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8"/>
    </row>
    <row r="24" spans="1:35" x14ac:dyDescent="0.25">
      <c r="A24" s="17"/>
      <c r="B24" s="17"/>
      <c r="C24" s="194" t="s">
        <v>31</v>
      </c>
      <c r="D24" s="194"/>
      <c r="E24" s="194"/>
      <c r="F24" s="194"/>
      <c r="G24" s="194"/>
      <c r="H24" s="194"/>
      <c r="I24" s="17"/>
      <c r="J24" s="17"/>
      <c r="K24" s="17"/>
      <c r="L24" s="17"/>
      <c r="M24" s="17"/>
      <c r="N24" s="17"/>
      <c r="O24" s="17"/>
      <c r="P24" s="17"/>
      <c r="Q24" s="17"/>
      <c r="R24" s="17"/>
      <c r="S24" s="17"/>
      <c r="T24" s="17"/>
      <c r="U24" s="17"/>
      <c r="V24" s="17"/>
      <c r="W24" s="194" t="s">
        <v>31</v>
      </c>
      <c r="X24" s="194"/>
      <c r="Y24" s="194"/>
      <c r="Z24" s="194"/>
      <c r="AA24" s="194"/>
      <c r="AB24" s="194"/>
      <c r="AC24" s="194"/>
      <c r="AD24" s="17"/>
      <c r="AE24" s="17"/>
      <c r="AF24" s="17"/>
      <c r="AG24" s="17"/>
      <c r="AH24" s="17"/>
      <c r="AI24" s="18"/>
    </row>
  </sheetData>
  <mergeCells count="29">
    <mergeCell ref="A1:H1"/>
    <mergeCell ref="A2:H2"/>
    <mergeCell ref="T2:V2"/>
    <mergeCell ref="R2:S2"/>
    <mergeCell ref="M2:O2"/>
    <mergeCell ref="J1:X1"/>
    <mergeCell ref="A4:A5"/>
    <mergeCell ref="B4:C4"/>
    <mergeCell ref="AI4:AI5"/>
    <mergeCell ref="L17:Q17"/>
    <mergeCell ref="U15:Z15"/>
    <mergeCell ref="U16:Z16"/>
    <mergeCell ref="U17:Z17"/>
    <mergeCell ref="AE15:AI15"/>
    <mergeCell ref="AE16:AI16"/>
    <mergeCell ref="C15:H15"/>
    <mergeCell ref="C16:H16"/>
    <mergeCell ref="L15:Q15"/>
    <mergeCell ref="L16:Q16"/>
    <mergeCell ref="AE17:AI17"/>
    <mergeCell ref="W20:AC20"/>
    <mergeCell ref="V19:AD19"/>
    <mergeCell ref="W24:AC24"/>
    <mergeCell ref="C17:H17"/>
    <mergeCell ref="C18:H18"/>
    <mergeCell ref="C20:H20"/>
    <mergeCell ref="C24:H24"/>
    <mergeCell ref="U18:Z18"/>
    <mergeCell ref="B19:U19"/>
  </mergeCells>
  <phoneticPr fontId="3" type="noConversion"/>
  <conditionalFormatting sqref="G6:G13 U6:U13 N6:N13 AB6:AB13">
    <cfRule type="expression" dxfId="1212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U19" sqref="U19"/>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42309</v>
      </c>
      <c r="Q2" s="31"/>
      <c r="R2" s="189" t="s">
        <v>8</v>
      </c>
      <c r="S2" s="189"/>
      <c r="T2" s="197">
        <f>D4</f>
        <v>42309</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207" t="s">
        <v>11</v>
      </c>
      <c r="C4" s="188"/>
      <c r="D4" s="2">
        <v>42309</v>
      </c>
      <c r="E4" s="2">
        <f t="shared" ref="E4:AH4" si="0">D4+1</f>
        <v>42310</v>
      </c>
      <c r="F4" s="2">
        <f t="shared" si="0"/>
        <v>42311</v>
      </c>
      <c r="G4" s="2">
        <f t="shared" si="0"/>
        <v>42312</v>
      </c>
      <c r="H4" s="2">
        <f t="shared" si="0"/>
        <v>42313</v>
      </c>
      <c r="I4" s="2">
        <f t="shared" si="0"/>
        <v>42314</v>
      </c>
      <c r="J4" s="2">
        <f t="shared" si="0"/>
        <v>42315</v>
      </c>
      <c r="K4" s="2">
        <f t="shared" si="0"/>
        <v>42316</v>
      </c>
      <c r="L4" s="2">
        <f t="shared" si="0"/>
        <v>42317</v>
      </c>
      <c r="M4" s="2">
        <f t="shared" si="0"/>
        <v>42318</v>
      </c>
      <c r="N4" s="2">
        <f t="shared" si="0"/>
        <v>42319</v>
      </c>
      <c r="O4" s="42">
        <f t="shared" si="0"/>
        <v>42320</v>
      </c>
      <c r="P4" s="42">
        <f t="shared" si="0"/>
        <v>42321</v>
      </c>
      <c r="Q4" s="42">
        <f t="shared" si="0"/>
        <v>42322</v>
      </c>
      <c r="R4" s="42">
        <f t="shared" si="0"/>
        <v>42323</v>
      </c>
      <c r="S4" s="42">
        <f t="shared" si="0"/>
        <v>42324</v>
      </c>
      <c r="T4" s="42">
        <f t="shared" si="0"/>
        <v>42325</v>
      </c>
      <c r="U4" s="42">
        <f t="shared" si="0"/>
        <v>42326</v>
      </c>
      <c r="V4" s="42">
        <f t="shared" si="0"/>
        <v>42327</v>
      </c>
      <c r="W4" s="42">
        <f t="shared" si="0"/>
        <v>42328</v>
      </c>
      <c r="X4" s="2">
        <f t="shared" si="0"/>
        <v>42329</v>
      </c>
      <c r="Y4" s="2">
        <f t="shared" si="0"/>
        <v>42330</v>
      </c>
      <c r="Z4" s="2">
        <f t="shared" si="0"/>
        <v>42331</v>
      </c>
      <c r="AA4" s="2">
        <f t="shared" si="0"/>
        <v>42332</v>
      </c>
      <c r="AB4" s="2">
        <f t="shared" si="0"/>
        <v>42333</v>
      </c>
      <c r="AC4" s="2">
        <f t="shared" si="0"/>
        <v>42334</v>
      </c>
      <c r="AD4" s="2">
        <f t="shared" si="0"/>
        <v>42335</v>
      </c>
      <c r="AE4" s="2">
        <f t="shared" si="0"/>
        <v>42336</v>
      </c>
      <c r="AF4" s="2">
        <f t="shared" si="0"/>
        <v>42337</v>
      </c>
      <c r="AG4" s="2">
        <f t="shared" si="0"/>
        <v>42338</v>
      </c>
      <c r="AH4" s="2">
        <f t="shared" si="0"/>
        <v>42339</v>
      </c>
      <c r="AI4" s="191" t="s">
        <v>10</v>
      </c>
    </row>
    <row r="5" spans="1:35" x14ac:dyDescent="0.25">
      <c r="A5" s="187"/>
      <c r="B5" s="8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80" t="str">
        <f t="shared" si="1"/>
        <v>T6</v>
      </c>
      <c r="Q5" s="5" t="str">
        <f t="shared" si="1"/>
        <v>T7</v>
      </c>
      <c r="R5" s="5" t="str">
        <f t="shared" si="1"/>
        <v>CN</v>
      </c>
      <c r="S5" s="5" t="str">
        <f t="shared" si="1"/>
        <v>T2</v>
      </c>
      <c r="T5" s="5" t="str">
        <f t="shared" si="1"/>
        <v>T3</v>
      </c>
      <c r="U5" s="5" t="str">
        <f t="shared" si="1"/>
        <v>T4</v>
      </c>
      <c r="V5" s="5" t="str">
        <f t="shared" si="1"/>
        <v>T5</v>
      </c>
      <c r="W5" s="10"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192"/>
    </row>
    <row r="6" spans="1:35" s="82" customFormat="1" ht="24" customHeight="1" x14ac:dyDescent="0.2">
      <c r="A6" s="81">
        <f>IF(B6="",1,SUBTOTAL(3,$B6:B$6))</f>
        <v>1</v>
      </c>
      <c r="B6" s="84" t="s">
        <v>13</v>
      </c>
      <c r="C6" s="63" t="s">
        <v>14</v>
      </c>
      <c r="D6" s="34"/>
      <c r="E6" s="33" t="s">
        <v>1</v>
      </c>
      <c r="F6" s="33" t="s">
        <v>1</v>
      </c>
      <c r="G6" s="33" t="s">
        <v>1</v>
      </c>
      <c r="H6" s="33" t="s">
        <v>1</v>
      </c>
      <c r="I6" s="33" t="s">
        <v>1</v>
      </c>
      <c r="J6" s="33"/>
      <c r="K6" s="34"/>
      <c r="L6" s="33" t="s">
        <v>1</v>
      </c>
      <c r="M6" s="33" t="s">
        <v>1</v>
      </c>
      <c r="N6" s="33" t="s">
        <v>1</v>
      </c>
      <c r="O6" s="33" t="s">
        <v>1</v>
      </c>
      <c r="P6" s="33" t="s">
        <v>1</v>
      </c>
      <c r="Q6" s="33"/>
      <c r="R6" s="34"/>
      <c r="S6" s="33" t="s">
        <v>1</v>
      </c>
      <c r="T6" s="33" t="s">
        <v>1</v>
      </c>
      <c r="U6" s="33" t="s">
        <v>1</v>
      </c>
      <c r="V6" s="33" t="s">
        <v>7</v>
      </c>
      <c r="W6" s="33" t="s">
        <v>1</v>
      </c>
      <c r="X6" s="33" t="s">
        <v>1</v>
      </c>
      <c r="Y6" s="34"/>
      <c r="Z6" s="33" t="s">
        <v>1</v>
      </c>
      <c r="AA6" s="33" t="s">
        <v>1</v>
      </c>
      <c r="AB6" s="33" t="s">
        <v>1</v>
      </c>
      <c r="AC6" s="33" t="s">
        <v>1</v>
      </c>
      <c r="AD6" s="33" t="s">
        <v>1</v>
      </c>
      <c r="AE6" s="33" t="s">
        <v>1</v>
      </c>
      <c r="AF6" s="34"/>
      <c r="AG6" s="33" t="s">
        <v>1</v>
      </c>
      <c r="AH6" s="33"/>
      <c r="AI6" s="8">
        <f t="shared" ref="AI6:AI12" si="2">COUNTIF(D6:AH6,"X")+COUNTIF(D6:AH6,"Tr")+COUNTIF(D6:AH6,"BL")</f>
        <v>22</v>
      </c>
    </row>
    <row r="7" spans="1:35" s="65" customFormat="1" ht="24" customHeight="1" x14ac:dyDescent="0.2">
      <c r="A7" s="81">
        <f>IF(B7="",1,SUBTOTAL(3,$B$6:B7))</f>
        <v>2</v>
      </c>
      <c r="B7" s="85" t="s">
        <v>65</v>
      </c>
      <c r="C7" s="63" t="s">
        <v>66</v>
      </c>
      <c r="D7" s="34"/>
      <c r="E7" s="33" t="s">
        <v>1</v>
      </c>
      <c r="F7" s="33" t="s">
        <v>1</v>
      </c>
      <c r="G7" s="33" t="s">
        <v>1</v>
      </c>
      <c r="H7" s="33" t="s">
        <v>1</v>
      </c>
      <c r="I7" s="33" t="s">
        <v>1</v>
      </c>
      <c r="J7" s="33"/>
      <c r="K7" s="34"/>
      <c r="L7" s="33" t="s">
        <v>1</v>
      </c>
      <c r="M7" s="33" t="s">
        <v>1</v>
      </c>
      <c r="N7" s="33" t="s">
        <v>1</v>
      </c>
      <c r="O7" s="33" t="s">
        <v>1</v>
      </c>
      <c r="P7" s="33" t="s">
        <v>2</v>
      </c>
      <c r="Q7" s="33"/>
      <c r="R7" s="34"/>
      <c r="S7" s="33" t="s">
        <v>2</v>
      </c>
      <c r="T7" s="33" t="s">
        <v>2</v>
      </c>
      <c r="U7" s="33" t="s">
        <v>1</v>
      </c>
      <c r="V7" s="33" t="s">
        <v>7</v>
      </c>
      <c r="W7" s="33" t="s">
        <v>1</v>
      </c>
      <c r="X7" s="33"/>
      <c r="Y7" s="34"/>
      <c r="Z7" s="33" t="s">
        <v>1</v>
      </c>
      <c r="AA7" s="33" t="s">
        <v>1</v>
      </c>
      <c r="AB7" s="33" t="s">
        <v>1</v>
      </c>
      <c r="AC7" s="33" t="s">
        <v>1</v>
      </c>
      <c r="AD7" s="33" t="s">
        <v>1</v>
      </c>
      <c r="AE7" s="33"/>
      <c r="AF7" s="34"/>
      <c r="AG7" s="33" t="s">
        <v>1</v>
      </c>
      <c r="AH7" s="33"/>
      <c r="AI7" s="8">
        <f t="shared" si="2"/>
        <v>17</v>
      </c>
    </row>
    <row r="8" spans="1:35" s="65" customFormat="1" ht="24" customHeight="1" x14ac:dyDescent="0.2">
      <c r="A8" s="81">
        <f>IF(B8="",1,SUBTOTAL(3,$B$6:B8))</f>
        <v>3</v>
      </c>
      <c r="B8" s="85" t="s">
        <v>68</v>
      </c>
      <c r="C8" s="63" t="s">
        <v>69</v>
      </c>
      <c r="D8" s="34"/>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7</v>
      </c>
      <c r="W8" s="33" t="s">
        <v>1</v>
      </c>
      <c r="X8" s="33"/>
      <c r="Y8" s="34"/>
      <c r="Z8" s="33" t="s">
        <v>1</v>
      </c>
      <c r="AA8" s="33" t="s">
        <v>1</v>
      </c>
      <c r="AB8" s="33" t="s">
        <v>1</v>
      </c>
      <c r="AC8" s="33" t="s">
        <v>1</v>
      </c>
      <c r="AD8" s="33" t="s">
        <v>1</v>
      </c>
      <c r="AE8" s="33"/>
      <c r="AF8" s="34"/>
      <c r="AG8" s="33" t="s">
        <v>1</v>
      </c>
      <c r="AH8" s="33"/>
      <c r="AI8" s="8">
        <f t="shared" si="2"/>
        <v>20</v>
      </c>
    </row>
    <row r="9" spans="1:35" s="65" customFormat="1" ht="24" customHeight="1" x14ac:dyDescent="0.2">
      <c r="A9" s="81">
        <f>IF(B9="",1,SUBTOTAL(3,$B$6:B9))</f>
        <v>4</v>
      </c>
      <c r="B9" s="85" t="s">
        <v>44</v>
      </c>
      <c r="C9" s="63" t="s">
        <v>46</v>
      </c>
      <c r="D9" s="34"/>
      <c r="E9" s="33" t="s">
        <v>1</v>
      </c>
      <c r="F9" s="33" t="s">
        <v>1</v>
      </c>
      <c r="G9" s="33" t="s">
        <v>1</v>
      </c>
      <c r="H9" s="33" t="s">
        <v>1</v>
      </c>
      <c r="I9" s="33" t="s">
        <v>1</v>
      </c>
      <c r="J9" s="33"/>
      <c r="K9" s="34"/>
      <c r="L9" s="33" t="s">
        <v>1</v>
      </c>
      <c r="M9" s="74" t="s">
        <v>1</v>
      </c>
      <c r="N9" s="33" t="s">
        <v>2</v>
      </c>
      <c r="O9" s="33" t="s">
        <v>2</v>
      </c>
      <c r="P9" s="33" t="s">
        <v>1</v>
      </c>
      <c r="Q9" s="33"/>
      <c r="R9" s="34"/>
      <c r="S9" s="33" t="s">
        <v>1</v>
      </c>
      <c r="T9" s="33" t="s">
        <v>1</v>
      </c>
      <c r="U9" s="33" t="s">
        <v>1</v>
      </c>
      <c r="V9" s="33" t="s">
        <v>7</v>
      </c>
      <c r="W9" s="33" t="s">
        <v>1</v>
      </c>
      <c r="X9" s="33"/>
      <c r="Y9" s="34"/>
      <c r="Z9" s="33" t="s">
        <v>1</v>
      </c>
      <c r="AA9" s="33" t="s">
        <v>1</v>
      </c>
      <c r="AB9" s="33" t="s">
        <v>1</v>
      </c>
      <c r="AC9" s="33" t="s">
        <v>1</v>
      </c>
      <c r="AD9" s="33" t="s">
        <v>1</v>
      </c>
      <c r="AE9" s="33"/>
      <c r="AF9" s="34"/>
      <c r="AG9" s="33" t="s">
        <v>1</v>
      </c>
      <c r="AH9" s="33"/>
      <c r="AI9" s="8">
        <f t="shared" si="2"/>
        <v>18</v>
      </c>
    </row>
    <row r="10" spans="1:35" s="65" customFormat="1" ht="24" customHeight="1" x14ac:dyDescent="0.2">
      <c r="A10" s="81">
        <f>IF(B10="",1,SUBTOTAL(3,$B$6:B10))</f>
        <v>5</v>
      </c>
      <c r="B10" s="85" t="s">
        <v>74</v>
      </c>
      <c r="C10" s="63" t="s">
        <v>75</v>
      </c>
      <c r="D10" s="34"/>
      <c r="E10" s="33" t="s">
        <v>1</v>
      </c>
      <c r="F10" s="33" t="s">
        <v>1</v>
      </c>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7</v>
      </c>
      <c r="W10" s="33" t="s">
        <v>1</v>
      </c>
      <c r="X10" s="33" t="s">
        <v>1</v>
      </c>
      <c r="Y10" s="34"/>
      <c r="Z10" s="33" t="s">
        <v>1</v>
      </c>
      <c r="AA10" s="33" t="s">
        <v>1</v>
      </c>
      <c r="AB10" s="33" t="s">
        <v>1</v>
      </c>
      <c r="AC10" s="33" t="s">
        <v>1</v>
      </c>
      <c r="AD10" s="33" t="s">
        <v>1</v>
      </c>
      <c r="AE10" s="33" t="s">
        <v>1</v>
      </c>
      <c r="AF10" s="34"/>
      <c r="AG10" s="33" t="s">
        <v>1</v>
      </c>
      <c r="AH10" s="33"/>
      <c r="AI10" s="8">
        <f t="shared" si="2"/>
        <v>24</v>
      </c>
    </row>
    <row r="11" spans="1:35" s="65" customFormat="1" ht="24" customHeight="1" x14ac:dyDescent="0.2">
      <c r="A11" s="81">
        <f>IF(B11="",1,SUBTOTAL(3,$B$6:B11))</f>
        <v>6</v>
      </c>
      <c r="B11" s="85" t="s">
        <v>108</v>
      </c>
      <c r="C11" s="63" t="s">
        <v>109</v>
      </c>
      <c r="D11" s="34"/>
      <c r="E11" s="33" t="s">
        <v>1</v>
      </c>
      <c r="F11" s="33" t="s">
        <v>1</v>
      </c>
      <c r="G11" s="33" t="s">
        <v>1</v>
      </c>
      <c r="H11" s="33" t="s">
        <v>1</v>
      </c>
      <c r="I11" s="33" t="s">
        <v>1</v>
      </c>
      <c r="J11" s="33" t="s">
        <v>1</v>
      </c>
      <c r="K11" s="34"/>
      <c r="L11" s="33" t="s">
        <v>1</v>
      </c>
      <c r="M11" s="33" t="s">
        <v>1</v>
      </c>
      <c r="N11" s="33" t="s">
        <v>1</v>
      </c>
      <c r="O11" s="33" t="s">
        <v>1</v>
      </c>
      <c r="P11" s="33" t="s">
        <v>1</v>
      </c>
      <c r="Q11" s="33" t="s">
        <v>1</v>
      </c>
      <c r="R11" s="34"/>
      <c r="S11" s="33" t="s">
        <v>1</v>
      </c>
      <c r="T11" s="33" t="s">
        <v>1</v>
      </c>
      <c r="U11" s="33" t="s">
        <v>1</v>
      </c>
      <c r="V11" s="33" t="s">
        <v>7</v>
      </c>
      <c r="W11" s="33" t="s">
        <v>1</v>
      </c>
      <c r="X11" s="33"/>
      <c r="Y11" s="34"/>
      <c r="Z11" s="33" t="s">
        <v>1</v>
      </c>
      <c r="AA11" s="33" t="s">
        <v>1</v>
      </c>
      <c r="AB11" s="33" t="s">
        <v>1</v>
      </c>
      <c r="AC11" s="33" t="s">
        <v>1</v>
      </c>
      <c r="AD11" s="33" t="s">
        <v>1</v>
      </c>
      <c r="AE11" s="33"/>
      <c r="AF11" s="34"/>
      <c r="AG11" s="33" t="s">
        <v>1</v>
      </c>
      <c r="AH11" s="33"/>
      <c r="AI11" s="8">
        <f t="shared" si="2"/>
        <v>22</v>
      </c>
    </row>
    <row r="12" spans="1:35" s="65" customFormat="1" ht="24" customHeight="1" x14ac:dyDescent="0.2">
      <c r="A12" s="81">
        <f>IF(B12="",1,SUBTOTAL(3,$B$6:B12))</f>
        <v>7</v>
      </c>
      <c r="B12" s="85" t="s">
        <v>110</v>
      </c>
      <c r="C12" s="63" t="s">
        <v>111</v>
      </c>
      <c r="D12" s="34"/>
      <c r="E12" s="33" t="s">
        <v>1</v>
      </c>
      <c r="F12" s="33" t="s">
        <v>1</v>
      </c>
      <c r="G12" s="33" t="s">
        <v>1</v>
      </c>
      <c r="H12" s="33" t="s">
        <v>1</v>
      </c>
      <c r="I12" s="33" t="s">
        <v>1</v>
      </c>
      <c r="J12" s="33"/>
      <c r="K12" s="34"/>
      <c r="L12" s="33" t="s">
        <v>1</v>
      </c>
      <c r="M12" s="33" t="s">
        <v>1</v>
      </c>
      <c r="N12" s="33" t="s">
        <v>1</v>
      </c>
      <c r="O12" s="33" t="s">
        <v>1</v>
      </c>
      <c r="P12" s="33" t="s">
        <v>1</v>
      </c>
      <c r="Q12" s="33"/>
      <c r="R12" s="34"/>
      <c r="S12" s="33" t="s">
        <v>1</v>
      </c>
      <c r="T12" s="33" t="s">
        <v>1</v>
      </c>
      <c r="U12" s="33" t="s">
        <v>1</v>
      </c>
      <c r="V12" s="33" t="s">
        <v>7</v>
      </c>
      <c r="W12" s="33" t="s">
        <v>1</v>
      </c>
      <c r="X12" s="33"/>
      <c r="Y12" s="34"/>
      <c r="Z12" s="33" t="s">
        <v>1</v>
      </c>
      <c r="AA12" s="33" t="s">
        <v>1</v>
      </c>
      <c r="AB12" s="33" t="s">
        <v>1</v>
      </c>
      <c r="AC12" s="33" t="s">
        <v>1</v>
      </c>
      <c r="AD12" s="33" t="s">
        <v>1</v>
      </c>
      <c r="AE12" s="33"/>
      <c r="AF12" s="34"/>
      <c r="AG12" s="33" t="s">
        <v>1</v>
      </c>
      <c r="AH12" s="33"/>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30 tháng 11 năm 2015</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R6:R12 K6:K12 D6:D12 Y6:Y12 AF6:AF12">
    <cfRule type="expression" dxfId="12124"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12" sqref="A12"/>
    </sheetView>
  </sheetViews>
  <sheetFormatPr defaultColWidth="8.77734375" defaultRowHeight="15.75" x14ac:dyDescent="0.25"/>
  <cols>
    <col min="1" max="1" width="3.77734375" style="1" bestFit="1" customWidth="1"/>
    <col min="2" max="2" width="11.44140625" style="1" bestFit="1" customWidth="1"/>
    <col min="3" max="3" width="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42339</v>
      </c>
      <c r="Q2" s="31"/>
      <c r="R2" s="189" t="s">
        <v>8</v>
      </c>
      <c r="S2" s="189"/>
      <c r="T2" s="197">
        <f>D4</f>
        <v>42339</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42339</v>
      </c>
      <c r="E4" s="2">
        <f t="shared" ref="E4:AH4" si="0">D4+1</f>
        <v>42340</v>
      </c>
      <c r="F4" s="2">
        <f t="shared" si="0"/>
        <v>42341</v>
      </c>
      <c r="G4" s="2">
        <f t="shared" si="0"/>
        <v>42342</v>
      </c>
      <c r="H4" s="2">
        <f t="shared" si="0"/>
        <v>42343</v>
      </c>
      <c r="I4" s="2">
        <f t="shared" si="0"/>
        <v>42344</v>
      </c>
      <c r="J4" s="2">
        <f t="shared" si="0"/>
        <v>42345</v>
      </c>
      <c r="K4" s="2">
        <f t="shared" si="0"/>
        <v>42346</v>
      </c>
      <c r="L4" s="2">
        <f t="shared" si="0"/>
        <v>42347</v>
      </c>
      <c r="M4" s="2">
        <f t="shared" si="0"/>
        <v>42348</v>
      </c>
      <c r="N4" s="2">
        <f t="shared" si="0"/>
        <v>42349</v>
      </c>
      <c r="O4" s="42">
        <f t="shared" si="0"/>
        <v>42350</v>
      </c>
      <c r="P4" s="42">
        <f t="shared" si="0"/>
        <v>42351</v>
      </c>
      <c r="Q4" s="42">
        <f t="shared" si="0"/>
        <v>42352</v>
      </c>
      <c r="R4" s="42">
        <f t="shared" si="0"/>
        <v>42353</v>
      </c>
      <c r="S4" s="42">
        <f t="shared" si="0"/>
        <v>42354</v>
      </c>
      <c r="T4" s="42">
        <f t="shared" si="0"/>
        <v>42355</v>
      </c>
      <c r="U4" s="42">
        <f t="shared" si="0"/>
        <v>42356</v>
      </c>
      <c r="V4" s="42">
        <f t="shared" si="0"/>
        <v>42357</v>
      </c>
      <c r="W4" s="42">
        <f t="shared" si="0"/>
        <v>42358</v>
      </c>
      <c r="X4" s="2">
        <f t="shared" si="0"/>
        <v>42359</v>
      </c>
      <c r="Y4" s="2">
        <f t="shared" si="0"/>
        <v>42360</v>
      </c>
      <c r="Z4" s="2">
        <f t="shared" si="0"/>
        <v>42361</v>
      </c>
      <c r="AA4" s="2">
        <f t="shared" si="0"/>
        <v>42362</v>
      </c>
      <c r="AB4" s="2">
        <f t="shared" si="0"/>
        <v>42363</v>
      </c>
      <c r="AC4" s="2">
        <f t="shared" si="0"/>
        <v>42364</v>
      </c>
      <c r="AD4" s="2">
        <f t="shared" si="0"/>
        <v>42365</v>
      </c>
      <c r="AE4" s="2">
        <f t="shared" si="0"/>
        <v>42366</v>
      </c>
      <c r="AF4" s="2">
        <f t="shared" si="0"/>
        <v>42367</v>
      </c>
      <c r="AG4" s="2">
        <f t="shared" si="0"/>
        <v>42368</v>
      </c>
      <c r="AH4" s="2">
        <f t="shared" si="0"/>
        <v>42369</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192"/>
    </row>
    <row r="6" spans="1:35" s="65" customFormat="1" ht="24" customHeight="1" x14ac:dyDescent="0.2">
      <c r="A6" s="81">
        <f>IF(B6="",1,SUBTOTAL(3,$B6:B$6))</f>
        <v>1</v>
      </c>
      <c r="B6" s="62" t="s">
        <v>13</v>
      </c>
      <c r="C6" s="63" t="s">
        <v>14</v>
      </c>
      <c r="D6" s="33" t="s">
        <v>1</v>
      </c>
      <c r="E6" s="33" t="s">
        <v>1</v>
      </c>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 t="shared" ref="AI6:AI12" si="2">COUNTIF(D6:AH6,"X")+COUNTIF(D6:AH6,"Tr")+COUNTIF(D6:AH6,"BL")</f>
        <v>27</v>
      </c>
    </row>
    <row r="7" spans="1:35" s="65" customFormat="1" ht="24" customHeight="1" x14ac:dyDescent="0.2">
      <c r="A7" s="81">
        <f>IF(B7="",1,SUBTOTAL(3,$B$6:B7))</f>
        <v>2</v>
      </c>
      <c r="B7" s="64" t="s">
        <v>65</v>
      </c>
      <c r="C7" s="63" t="s">
        <v>66</v>
      </c>
      <c r="D7" s="33" t="s">
        <v>1</v>
      </c>
      <c r="E7" s="33" t="s">
        <v>1</v>
      </c>
      <c r="F7" s="33" t="s">
        <v>1</v>
      </c>
      <c r="G7" s="33" t="s">
        <v>1</v>
      </c>
      <c r="H7" s="33"/>
      <c r="I7" s="34"/>
      <c r="J7" s="33" t="s">
        <v>1</v>
      </c>
      <c r="K7" s="33" t="s">
        <v>1</v>
      </c>
      <c r="L7" s="33" t="s">
        <v>1</v>
      </c>
      <c r="M7" s="33" t="s">
        <v>1</v>
      </c>
      <c r="N7" s="33" t="s">
        <v>1</v>
      </c>
      <c r="O7" s="33"/>
      <c r="P7" s="34"/>
      <c r="Q7" s="33" t="s">
        <v>1</v>
      </c>
      <c r="R7" s="33" t="s">
        <v>1</v>
      </c>
      <c r="S7" s="33" t="s">
        <v>1</v>
      </c>
      <c r="T7" s="33" t="s">
        <v>1</v>
      </c>
      <c r="U7" s="33" t="s">
        <v>1</v>
      </c>
      <c r="V7" s="33"/>
      <c r="W7" s="34"/>
      <c r="X7" s="33" t="s">
        <v>1</v>
      </c>
      <c r="Y7" s="33" t="s">
        <v>1</v>
      </c>
      <c r="Z7" s="33" t="s">
        <v>1</v>
      </c>
      <c r="AA7" s="33" t="s">
        <v>1</v>
      </c>
      <c r="AB7" s="33" t="s">
        <v>1</v>
      </c>
      <c r="AC7" s="33"/>
      <c r="AD7" s="34"/>
      <c r="AE7" s="33" t="s">
        <v>1</v>
      </c>
      <c r="AF7" s="33" t="s">
        <v>1</v>
      </c>
      <c r="AG7" s="33" t="s">
        <v>1</v>
      </c>
      <c r="AH7" s="33" t="s">
        <v>1</v>
      </c>
      <c r="AI7" s="8">
        <f t="shared" si="2"/>
        <v>23</v>
      </c>
    </row>
    <row r="8" spans="1:35" s="65" customFormat="1" ht="24" customHeight="1" x14ac:dyDescent="0.2">
      <c r="A8" s="81">
        <f>IF(B8="",1,SUBTOTAL(3,$B$6:B8))</f>
        <v>3</v>
      </c>
      <c r="B8" s="64" t="s">
        <v>68</v>
      </c>
      <c r="C8" s="63" t="s">
        <v>69</v>
      </c>
      <c r="D8" s="33" t="s">
        <v>1</v>
      </c>
      <c r="E8" s="33" t="s">
        <v>1</v>
      </c>
      <c r="F8" s="33" t="s">
        <v>1</v>
      </c>
      <c r="G8" s="33" t="s">
        <v>1</v>
      </c>
      <c r="H8" s="33"/>
      <c r="I8" s="34"/>
      <c r="J8" s="33" t="s">
        <v>1</v>
      </c>
      <c r="K8" s="33" t="s">
        <v>1</v>
      </c>
      <c r="L8" s="33" t="s">
        <v>1</v>
      </c>
      <c r="M8" s="33" t="s">
        <v>1</v>
      </c>
      <c r="N8" s="33" t="s">
        <v>1</v>
      </c>
      <c r="O8" s="33"/>
      <c r="P8" s="34"/>
      <c r="Q8" s="33" t="s">
        <v>1</v>
      </c>
      <c r="R8" s="33" t="s">
        <v>1</v>
      </c>
      <c r="S8" s="33" t="s">
        <v>1</v>
      </c>
      <c r="T8" s="33" t="s">
        <v>1</v>
      </c>
      <c r="U8" s="33" t="s">
        <v>1</v>
      </c>
      <c r="V8" s="33"/>
      <c r="W8" s="34"/>
      <c r="X8" s="33" t="s">
        <v>1</v>
      </c>
      <c r="Y8" s="47" t="s">
        <v>1</v>
      </c>
      <c r="Z8" s="33" t="s">
        <v>1</v>
      </c>
      <c r="AA8" s="33" t="s">
        <v>1</v>
      </c>
      <c r="AB8" s="33" t="s">
        <v>1</v>
      </c>
      <c r="AC8" s="33"/>
      <c r="AD8" s="34"/>
      <c r="AE8" s="33" t="s">
        <v>1</v>
      </c>
      <c r="AF8" s="33" t="s">
        <v>1</v>
      </c>
      <c r="AG8" s="33" t="s">
        <v>1</v>
      </c>
      <c r="AH8" s="33" t="s">
        <v>1</v>
      </c>
      <c r="AI8" s="8">
        <f t="shared" si="2"/>
        <v>23</v>
      </c>
    </row>
    <row r="9" spans="1:35" s="65" customFormat="1" ht="24" customHeight="1" x14ac:dyDescent="0.2">
      <c r="A9" s="81">
        <f>IF(B9="",1,SUBTOTAL(3,$B$6:B9))</f>
        <v>4</v>
      </c>
      <c r="B9" s="64" t="s">
        <v>44</v>
      </c>
      <c r="C9" s="63" t="s">
        <v>46</v>
      </c>
      <c r="D9" s="33" t="s">
        <v>1</v>
      </c>
      <c r="E9" s="33" t="s">
        <v>1</v>
      </c>
      <c r="F9" s="33" t="s">
        <v>1</v>
      </c>
      <c r="G9" s="33" t="s">
        <v>1</v>
      </c>
      <c r="H9" s="33"/>
      <c r="I9" s="34"/>
      <c r="J9" s="33" t="s">
        <v>1</v>
      </c>
      <c r="K9" s="33" t="s">
        <v>1</v>
      </c>
      <c r="L9" s="33" t="s">
        <v>1</v>
      </c>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33" t="s">
        <v>1</v>
      </c>
      <c r="AH9" s="33" t="s">
        <v>1</v>
      </c>
      <c r="AI9" s="8">
        <f t="shared" si="2"/>
        <v>23</v>
      </c>
    </row>
    <row r="10" spans="1:35" s="65" customFormat="1" ht="24" customHeight="1" x14ac:dyDescent="0.2">
      <c r="A10" s="81">
        <f>IF(B10="",1,SUBTOTAL(3,$B$6:B10))</f>
        <v>5</v>
      </c>
      <c r="B10" s="64" t="s">
        <v>74</v>
      </c>
      <c r="C10" s="63" t="s">
        <v>75</v>
      </c>
      <c r="D10" s="33" t="s">
        <v>1</v>
      </c>
      <c r="E10" s="33" t="s">
        <v>1</v>
      </c>
      <c r="F10" s="33" t="s">
        <v>1</v>
      </c>
      <c r="G10" s="33" t="s">
        <v>1</v>
      </c>
      <c r="H10" s="33" t="s">
        <v>1</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1</v>
      </c>
      <c r="AH10" s="33" t="s">
        <v>1</v>
      </c>
      <c r="AI10" s="8">
        <f t="shared" si="2"/>
        <v>27</v>
      </c>
    </row>
    <row r="11" spans="1:35" s="65" customFormat="1" ht="24" customHeight="1" x14ac:dyDescent="0.2">
      <c r="A11" s="81">
        <f>IF(B11="",1,SUBTOTAL(3,$B$6:B11))</f>
        <v>6</v>
      </c>
      <c r="B11" s="64" t="s">
        <v>108</v>
      </c>
      <c r="C11" s="63" t="s">
        <v>109</v>
      </c>
      <c r="D11" s="33" t="s">
        <v>1</v>
      </c>
      <c r="E11" s="33" t="s">
        <v>1</v>
      </c>
      <c r="F11" s="33" t="s">
        <v>1</v>
      </c>
      <c r="G11" s="33" t="s">
        <v>1</v>
      </c>
      <c r="H11" s="33"/>
      <c r="I11" s="34"/>
      <c r="J11" s="33" t="s">
        <v>1</v>
      </c>
      <c r="K11" s="33" t="s">
        <v>1</v>
      </c>
      <c r="L11" s="33" t="s">
        <v>1</v>
      </c>
      <c r="M11" s="33" t="s">
        <v>1</v>
      </c>
      <c r="N11" s="33" t="s">
        <v>1</v>
      </c>
      <c r="O11" s="33"/>
      <c r="P11" s="34"/>
      <c r="Q11" s="33" t="s">
        <v>1</v>
      </c>
      <c r="R11" s="33" t="s">
        <v>1</v>
      </c>
      <c r="S11" s="33" t="s">
        <v>1</v>
      </c>
      <c r="T11" s="33" t="s">
        <v>1</v>
      </c>
      <c r="U11" s="33" t="s">
        <v>1</v>
      </c>
      <c r="V11" s="33"/>
      <c r="W11" s="34"/>
      <c r="X11" s="33" t="s">
        <v>1</v>
      </c>
      <c r="Y11" s="33" t="s">
        <v>1</v>
      </c>
      <c r="Z11" s="33" t="s">
        <v>1</v>
      </c>
      <c r="AA11" s="33" t="s">
        <v>1</v>
      </c>
      <c r="AB11" s="33" t="s">
        <v>1</v>
      </c>
      <c r="AC11" s="33"/>
      <c r="AD11" s="34"/>
      <c r="AE11" s="33" t="s">
        <v>1</v>
      </c>
      <c r="AF11" s="33" t="s">
        <v>1</v>
      </c>
      <c r="AG11" s="33" t="s">
        <v>1</v>
      </c>
      <c r="AH11" s="33" t="s">
        <v>1</v>
      </c>
      <c r="AI11" s="8">
        <f t="shared" si="2"/>
        <v>23</v>
      </c>
    </row>
    <row r="12" spans="1:35" s="65" customFormat="1" ht="24" customHeight="1" x14ac:dyDescent="0.2">
      <c r="A12" s="81">
        <f>IF(B12="",1,SUBTOTAL(3,$B$6:B12))</f>
        <v>7</v>
      </c>
      <c r="B12" s="64" t="s">
        <v>110</v>
      </c>
      <c r="C12" s="63" t="s">
        <v>111</v>
      </c>
      <c r="D12" s="33" t="s">
        <v>1</v>
      </c>
      <c r="E12" s="33" t="s">
        <v>1</v>
      </c>
      <c r="F12" s="33" t="s">
        <v>1</v>
      </c>
      <c r="G12" s="33" t="s">
        <v>1</v>
      </c>
      <c r="H12" s="33"/>
      <c r="I12" s="34"/>
      <c r="J12" s="33" t="s">
        <v>1</v>
      </c>
      <c r="K12" s="33" t="s">
        <v>1</v>
      </c>
      <c r="L12" s="33" t="s">
        <v>1</v>
      </c>
      <c r="M12" s="33" t="s">
        <v>1</v>
      </c>
      <c r="N12" s="33" t="s">
        <v>1</v>
      </c>
      <c r="O12" s="33"/>
      <c r="P12" s="34"/>
      <c r="Q12" s="33" t="s">
        <v>1</v>
      </c>
      <c r="R12" s="33" t="s">
        <v>1</v>
      </c>
      <c r="S12" s="33" t="s">
        <v>1</v>
      </c>
      <c r="T12" s="33" t="s">
        <v>1</v>
      </c>
      <c r="U12" s="33" t="s">
        <v>1</v>
      </c>
      <c r="V12" s="33"/>
      <c r="W12" s="34"/>
      <c r="X12" s="33" t="s">
        <v>1</v>
      </c>
      <c r="Y12" s="33" t="s">
        <v>1</v>
      </c>
      <c r="Z12" s="33" t="s">
        <v>1</v>
      </c>
      <c r="AA12" s="33" t="s">
        <v>1</v>
      </c>
      <c r="AB12" s="33" t="s">
        <v>1</v>
      </c>
      <c r="AC12" s="33"/>
      <c r="AD12" s="34"/>
      <c r="AE12" s="33" t="s">
        <v>1</v>
      </c>
      <c r="AF12" s="33" t="s">
        <v>1</v>
      </c>
      <c r="AG12" s="33" t="s">
        <v>1</v>
      </c>
      <c r="AH12" s="33" t="s">
        <v>1</v>
      </c>
      <c r="AI12" s="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30 tháng 12 năm 2015</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P6:P12 I6:I12 AD6:AD12 W6:W12">
    <cfRule type="expression" dxfId="12123"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6" sqref="A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42370</v>
      </c>
      <c r="Q2" s="31"/>
      <c r="R2" s="189" t="s">
        <v>8</v>
      </c>
      <c r="S2" s="189"/>
      <c r="T2" s="197">
        <f>D4</f>
        <v>42370</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42370</v>
      </c>
      <c r="E4" s="2">
        <f t="shared" ref="E4:AH4" si="0">D4+1</f>
        <v>42371</v>
      </c>
      <c r="F4" s="2">
        <f t="shared" si="0"/>
        <v>42372</v>
      </c>
      <c r="G4" s="2">
        <f t="shared" si="0"/>
        <v>42373</v>
      </c>
      <c r="H4" s="2">
        <f t="shared" si="0"/>
        <v>42374</v>
      </c>
      <c r="I4" s="2">
        <f t="shared" si="0"/>
        <v>42375</v>
      </c>
      <c r="J4" s="2">
        <f t="shared" si="0"/>
        <v>42376</v>
      </c>
      <c r="K4" s="2">
        <f t="shared" si="0"/>
        <v>42377</v>
      </c>
      <c r="L4" s="2">
        <f t="shared" si="0"/>
        <v>42378</v>
      </c>
      <c r="M4" s="2">
        <f t="shared" si="0"/>
        <v>42379</v>
      </c>
      <c r="N4" s="2">
        <f t="shared" si="0"/>
        <v>42380</v>
      </c>
      <c r="O4" s="42">
        <f t="shared" si="0"/>
        <v>42381</v>
      </c>
      <c r="P4" s="42">
        <f t="shared" si="0"/>
        <v>42382</v>
      </c>
      <c r="Q4" s="42">
        <f t="shared" si="0"/>
        <v>42383</v>
      </c>
      <c r="R4" s="42">
        <f t="shared" si="0"/>
        <v>42384</v>
      </c>
      <c r="S4" s="42">
        <f t="shared" si="0"/>
        <v>42385</v>
      </c>
      <c r="T4" s="42">
        <f t="shared" si="0"/>
        <v>42386</v>
      </c>
      <c r="U4" s="42">
        <f t="shared" si="0"/>
        <v>42387</v>
      </c>
      <c r="V4" s="42">
        <f t="shared" si="0"/>
        <v>42388</v>
      </c>
      <c r="W4" s="42">
        <f t="shared" si="0"/>
        <v>42389</v>
      </c>
      <c r="X4" s="2">
        <f t="shared" si="0"/>
        <v>42390</v>
      </c>
      <c r="Y4" s="2">
        <f t="shared" si="0"/>
        <v>42391</v>
      </c>
      <c r="Z4" s="2">
        <f t="shared" si="0"/>
        <v>42392</v>
      </c>
      <c r="AA4" s="2">
        <f t="shared" si="0"/>
        <v>42393</v>
      </c>
      <c r="AB4" s="2">
        <f t="shared" si="0"/>
        <v>42394</v>
      </c>
      <c r="AC4" s="2">
        <f t="shared" si="0"/>
        <v>42395</v>
      </c>
      <c r="AD4" s="2">
        <f t="shared" si="0"/>
        <v>42396</v>
      </c>
      <c r="AE4" s="2">
        <f t="shared" si="0"/>
        <v>42397</v>
      </c>
      <c r="AF4" s="2">
        <f t="shared" si="0"/>
        <v>42398</v>
      </c>
      <c r="AG4" s="2">
        <f t="shared" si="0"/>
        <v>42399</v>
      </c>
      <c r="AH4" s="2">
        <f t="shared" si="0"/>
        <v>42400</v>
      </c>
      <c r="AI4" s="191" t="s">
        <v>10</v>
      </c>
    </row>
    <row r="5" spans="1:35"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192"/>
    </row>
    <row r="6" spans="1:35" s="65" customFormat="1" ht="24" customHeight="1" x14ac:dyDescent="0.2">
      <c r="A6" s="81">
        <f>IF(B6="",1,SUBTOTAL(3,$B6:B$6))</f>
        <v>1</v>
      </c>
      <c r="B6" s="62" t="s">
        <v>13</v>
      </c>
      <c r="C6" s="63" t="s">
        <v>14</v>
      </c>
      <c r="D6" s="46"/>
      <c r="E6" s="33" t="s">
        <v>1</v>
      </c>
      <c r="F6" s="34"/>
      <c r="G6" s="33" t="s">
        <v>1</v>
      </c>
      <c r="H6" s="33" t="s">
        <v>1</v>
      </c>
      <c r="I6" s="33" t="s">
        <v>1</v>
      </c>
      <c r="J6" s="33" t="s">
        <v>1</v>
      </c>
      <c r="K6" s="33" t="s">
        <v>1</v>
      </c>
      <c r="L6" s="33" t="s">
        <v>1</v>
      </c>
      <c r="M6" s="34"/>
      <c r="N6" s="33" t="s">
        <v>1</v>
      </c>
      <c r="O6" s="33" t="s">
        <v>1</v>
      </c>
      <c r="P6" s="33" t="s">
        <v>1</v>
      </c>
      <c r="Q6" s="33" t="s">
        <v>1</v>
      </c>
      <c r="R6" s="33" t="s">
        <v>1</v>
      </c>
      <c r="S6" s="33" t="s">
        <v>1</v>
      </c>
      <c r="T6" s="34"/>
      <c r="U6" s="33" t="s">
        <v>1</v>
      </c>
      <c r="V6" s="33" t="s">
        <v>1</v>
      </c>
      <c r="W6" s="33" t="s">
        <v>1</v>
      </c>
      <c r="X6" s="33" t="s">
        <v>1</v>
      </c>
      <c r="Y6" s="33" t="s">
        <v>1</v>
      </c>
      <c r="Z6" s="33" t="s">
        <v>1</v>
      </c>
      <c r="AA6" s="34"/>
      <c r="AB6" s="33" t="s">
        <v>1</v>
      </c>
      <c r="AC6" s="33" t="s">
        <v>1</v>
      </c>
      <c r="AD6" s="33" t="s">
        <v>1</v>
      </c>
      <c r="AE6" s="33" t="s">
        <v>1</v>
      </c>
      <c r="AF6" s="33" t="s">
        <v>1</v>
      </c>
      <c r="AG6" s="33" t="s">
        <v>1</v>
      </c>
      <c r="AH6" s="34"/>
      <c r="AI6" s="8">
        <f t="shared" ref="AI6:AI12" si="2">COUNTIF(D6:AH6,"X")+COUNTIF(D6:AH6,"Tr")+COUNTIF(D6:AH6,"BL")</f>
        <v>25</v>
      </c>
    </row>
    <row r="7" spans="1:35" s="65" customFormat="1" ht="24" customHeight="1" x14ac:dyDescent="0.2">
      <c r="A7" s="81">
        <f>IF(B7="",1,SUBTOTAL(3,$B$6:B7))</f>
        <v>2</v>
      </c>
      <c r="B7" s="64" t="s">
        <v>65</v>
      </c>
      <c r="C7" s="63" t="s">
        <v>66</v>
      </c>
      <c r="D7" s="46"/>
      <c r="E7" s="33"/>
      <c r="F7" s="34"/>
      <c r="G7" s="33" t="s">
        <v>1</v>
      </c>
      <c r="H7" s="33" t="s">
        <v>1</v>
      </c>
      <c r="I7" s="33" t="s">
        <v>1</v>
      </c>
      <c r="J7" s="33" t="s">
        <v>1</v>
      </c>
      <c r="K7" s="33" t="s">
        <v>1</v>
      </c>
      <c r="L7" s="33"/>
      <c r="M7" s="34"/>
      <c r="N7" s="33" t="s">
        <v>1</v>
      </c>
      <c r="O7" s="33" t="s">
        <v>1</v>
      </c>
      <c r="P7" s="33" t="s">
        <v>1</v>
      </c>
      <c r="Q7" s="33" t="s">
        <v>1</v>
      </c>
      <c r="R7" s="33" t="s">
        <v>1</v>
      </c>
      <c r="S7" s="33"/>
      <c r="T7" s="34"/>
      <c r="U7" s="33" t="s">
        <v>1</v>
      </c>
      <c r="V7" s="33" t="s">
        <v>1</v>
      </c>
      <c r="W7" s="33" t="s">
        <v>1</v>
      </c>
      <c r="X7" s="33" t="s">
        <v>1</v>
      </c>
      <c r="Y7" s="33" t="s">
        <v>1</v>
      </c>
      <c r="Z7" s="33"/>
      <c r="AA7" s="34"/>
      <c r="AB7" s="33" t="s">
        <v>1</v>
      </c>
      <c r="AC7" s="33" t="s">
        <v>1</v>
      </c>
      <c r="AD7" s="33" t="s">
        <v>1</v>
      </c>
      <c r="AE7" s="33" t="s">
        <v>1</v>
      </c>
      <c r="AF7" s="33" t="s">
        <v>1</v>
      </c>
      <c r="AG7" s="33"/>
      <c r="AH7" s="34"/>
      <c r="AI7" s="8">
        <f t="shared" si="2"/>
        <v>20</v>
      </c>
    </row>
    <row r="8" spans="1:35" s="65" customFormat="1" ht="24" customHeight="1" x14ac:dyDescent="0.2">
      <c r="A8" s="81">
        <f>IF(B8="",1,SUBTOTAL(3,$B$6:B8))</f>
        <v>3</v>
      </c>
      <c r="B8" s="64" t="s">
        <v>68</v>
      </c>
      <c r="C8" s="63" t="s">
        <v>69</v>
      </c>
      <c r="D8" s="46"/>
      <c r="E8" s="33"/>
      <c r="F8" s="34"/>
      <c r="G8" s="33" t="s">
        <v>1</v>
      </c>
      <c r="H8" s="33" t="s">
        <v>1</v>
      </c>
      <c r="I8" s="33" t="s">
        <v>1</v>
      </c>
      <c r="J8" s="33" t="s">
        <v>1</v>
      </c>
      <c r="K8" s="33" t="s">
        <v>1</v>
      </c>
      <c r="L8" s="33"/>
      <c r="M8" s="34"/>
      <c r="N8" s="33" t="s">
        <v>1</v>
      </c>
      <c r="O8" s="33" t="s">
        <v>1</v>
      </c>
      <c r="P8" s="33" t="s">
        <v>1</v>
      </c>
      <c r="Q8" s="33" t="s">
        <v>1</v>
      </c>
      <c r="R8" s="33" t="s">
        <v>1</v>
      </c>
      <c r="S8" s="33"/>
      <c r="T8" s="34"/>
      <c r="U8" s="33" t="s">
        <v>1</v>
      </c>
      <c r="V8" s="33" t="s">
        <v>1</v>
      </c>
      <c r="W8" s="33" t="s">
        <v>1</v>
      </c>
      <c r="X8" s="33" t="s">
        <v>1</v>
      </c>
      <c r="Y8" s="33" t="s">
        <v>1</v>
      </c>
      <c r="Z8" s="33"/>
      <c r="AA8" s="34"/>
      <c r="AB8" s="33" t="s">
        <v>1</v>
      </c>
      <c r="AC8" s="33" t="s">
        <v>1</v>
      </c>
      <c r="AD8" s="33" t="s">
        <v>1</v>
      </c>
      <c r="AE8" s="33" t="s">
        <v>1</v>
      </c>
      <c r="AF8" s="33" t="s">
        <v>1</v>
      </c>
      <c r="AG8" s="33"/>
      <c r="AH8" s="34"/>
      <c r="AI8" s="8">
        <f t="shared" si="2"/>
        <v>20</v>
      </c>
    </row>
    <row r="9" spans="1:35" s="65" customFormat="1" ht="24" customHeight="1" x14ac:dyDescent="0.2">
      <c r="A9" s="81">
        <f>IF(B9="",1,SUBTOTAL(3,$B$6:B9))</f>
        <v>4</v>
      </c>
      <c r="B9" s="64" t="s">
        <v>44</v>
      </c>
      <c r="C9" s="63" t="s">
        <v>46</v>
      </c>
      <c r="D9" s="46"/>
      <c r="E9" s="33"/>
      <c r="F9" s="34"/>
      <c r="G9" s="33" t="s">
        <v>1</v>
      </c>
      <c r="H9" s="33" t="s">
        <v>1</v>
      </c>
      <c r="I9" s="33" t="s">
        <v>1</v>
      </c>
      <c r="J9" s="33" t="s">
        <v>1</v>
      </c>
      <c r="K9" s="33" t="s">
        <v>1</v>
      </c>
      <c r="L9" s="33"/>
      <c r="M9" s="34"/>
      <c r="N9" s="33" t="s">
        <v>1</v>
      </c>
      <c r="O9" s="33" t="s">
        <v>1</v>
      </c>
      <c r="P9" s="33" t="s">
        <v>1</v>
      </c>
      <c r="Q9" s="33" t="s">
        <v>1</v>
      </c>
      <c r="R9" s="33" t="s">
        <v>1</v>
      </c>
      <c r="S9" s="33"/>
      <c r="T9" s="34"/>
      <c r="U9" s="33" t="s">
        <v>1</v>
      </c>
      <c r="V9" s="33" t="s">
        <v>1</v>
      </c>
      <c r="W9" s="33" t="s">
        <v>1</v>
      </c>
      <c r="X9" s="33" t="s">
        <v>1</v>
      </c>
      <c r="Y9" s="33" t="s">
        <v>1</v>
      </c>
      <c r="Z9" s="33"/>
      <c r="AA9" s="34"/>
      <c r="AB9" s="33" t="s">
        <v>1</v>
      </c>
      <c r="AC9" s="33" t="s">
        <v>1</v>
      </c>
      <c r="AD9" s="33" t="s">
        <v>1</v>
      </c>
      <c r="AE9" s="33" t="s">
        <v>1</v>
      </c>
      <c r="AF9" s="33" t="s">
        <v>1</v>
      </c>
      <c r="AG9" s="33"/>
      <c r="AH9" s="34"/>
      <c r="AI9" s="8">
        <f t="shared" si="2"/>
        <v>20</v>
      </c>
    </row>
    <row r="10" spans="1:35" s="65" customFormat="1" ht="24" customHeight="1" x14ac:dyDescent="0.2">
      <c r="A10" s="81">
        <f>IF(B10="",1,SUBTOTAL(3,$B$6:B10))</f>
        <v>5</v>
      </c>
      <c r="B10" s="64" t="s">
        <v>74</v>
      </c>
      <c r="C10" s="63" t="s">
        <v>75</v>
      </c>
      <c r="D10" s="46"/>
      <c r="E10" s="33" t="s">
        <v>1</v>
      </c>
      <c r="F10" s="34"/>
      <c r="G10" s="33" t="s">
        <v>1</v>
      </c>
      <c r="H10" s="33" t="s">
        <v>1</v>
      </c>
      <c r="I10" s="33" t="s">
        <v>1</v>
      </c>
      <c r="J10" s="33" t="s">
        <v>1</v>
      </c>
      <c r="K10" s="33" t="s">
        <v>1</v>
      </c>
      <c r="L10" s="33" t="s">
        <v>1</v>
      </c>
      <c r="M10" s="34"/>
      <c r="N10" s="33" t="s">
        <v>1</v>
      </c>
      <c r="O10" s="33" t="s">
        <v>1</v>
      </c>
      <c r="P10" s="33" t="s">
        <v>1</v>
      </c>
      <c r="Q10" s="33" t="s">
        <v>1</v>
      </c>
      <c r="R10" s="33" t="s">
        <v>1</v>
      </c>
      <c r="S10" s="33" t="s">
        <v>1</v>
      </c>
      <c r="T10" s="34"/>
      <c r="U10" s="33" t="s">
        <v>1</v>
      </c>
      <c r="V10" s="33" t="s">
        <v>1</v>
      </c>
      <c r="W10" s="33" t="s">
        <v>1</v>
      </c>
      <c r="X10" s="33" t="s">
        <v>1</v>
      </c>
      <c r="Y10" s="33" t="s">
        <v>1</v>
      </c>
      <c r="Z10" s="33" t="s">
        <v>1</v>
      </c>
      <c r="AA10" s="34"/>
      <c r="AB10" s="33" t="s">
        <v>1</v>
      </c>
      <c r="AC10" s="33" t="s">
        <v>1</v>
      </c>
      <c r="AD10" s="33" t="s">
        <v>1</v>
      </c>
      <c r="AE10" s="33" t="s">
        <v>1</v>
      </c>
      <c r="AF10" s="33" t="s">
        <v>1</v>
      </c>
      <c r="AG10" s="33" t="s">
        <v>1</v>
      </c>
      <c r="AH10" s="34"/>
      <c r="AI10" s="8">
        <f t="shared" si="2"/>
        <v>25</v>
      </c>
    </row>
    <row r="11" spans="1:35" s="65" customFormat="1" ht="24" customHeight="1" x14ac:dyDescent="0.2">
      <c r="A11" s="81">
        <f>IF(B11="",1,SUBTOTAL(3,$B$6:B11))</f>
        <v>6</v>
      </c>
      <c r="B11" s="64" t="s">
        <v>108</v>
      </c>
      <c r="C11" s="63" t="s">
        <v>109</v>
      </c>
      <c r="D11" s="46"/>
      <c r="E11" s="33"/>
      <c r="F11" s="34"/>
      <c r="G11" s="33" t="s">
        <v>1</v>
      </c>
      <c r="H11" s="33" t="s">
        <v>1</v>
      </c>
      <c r="I11" s="33" t="s">
        <v>1</v>
      </c>
      <c r="J11" s="33" t="s">
        <v>1</v>
      </c>
      <c r="K11" s="33" t="s">
        <v>1</v>
      </c>
      <c r="L11" s="33"/>
      <c r="M11" s="34"/>
      <c r="N11" s="33" t="s">
        <v>1</v>
      </c>
      <c r="O11" s="33" t="s">
        <v>1</v>
      </c>
      <c r="P11" s="33" t="s">
        <v>1</v>
      </c>
      <c r="Q11" s="33" t="s">
        <v>1</v>
      </c>
      <c r="R11" s="33" t="s">
        <v>1</v>
      </c>
      <c r="S11" s="33"/>
      <c r="T11" s="34"/>
      <c r="U11" s="33" t="s">
        <v>1</v>
      </c>
      <c r="V11" s="33" t="s">
        <v>1</v>
      </c>
      <c r="W11" s="33" t="s">
        <v>1</v>
      </c>
      <c r="X11" s="33" t="s">
        <v>1</v>
      </c>
      <c r="Y11" s="33" t="s">
        <v>1</v>
      </c>
      <c r="Z11" s="33"/>
      <c r="AA11" s="34"/>
      <c r="AB11" s="33" t="s">
        <v>1</v>
      </c>
      <c r="AC11" s="33" t="s">
        <v>1</v>
      </c>
      <c r="AD11" s="33" t="s">
        <v>1</v>
      </c>
      <c r="AE11" s="33" t="s">
        <v>1</v>
      </c>
      <c r="AF11" s="33" t="s">
        <v>1</v>
      </c>
      <c r="AG11" s="33"/>
      <c r="AH11" s="34"/>
      <c r="AI11" s="8">
        <f t="shared" si="2"/>
        <v>20</v>
      </c>
    </row>
    <row r="12" spans="1:35" s="65" customFormat="1" ht="24" customHeight="1" x14ac:dyDescent="0.2">
      <c r="A12" s="81">
        <f>IF(B12="",1,SUBTOTAL(3,$B$6:B12))</f>
        <v>7</v>
      </c>
      <c r="B12" s="64" t="s">
        <v>110</v>
      </c>
      <c r="C12" s="63" t="s">
        <v>111</v>
      </c>
      <c r="D12" s="46"/>
      <c r="E12" s="33"/>
      <c r="F12" s="34"/>
      <c r="G12" s="33" t="s">
        <v>1</v>
      </c>
      <c r="H12" s="33" t="s">
        <v>1</v>
      </c>
      <c r="I12" s="33" t="s">
        <v>1</v>
      </c>
      <c r="J12" s="33" t="s">
        <v>1</v>
      </c>
      <c r="K12" s="33" t="s">
        <v>1</v>
      </c>
      <c r="L12" s="33"/>
      <c r="M12" s="34"/>
      <c r="N12" s="33" t="s">
        <v>1</v>
      </c>
      <c r="O12" s="33" t="s">
        <v>1</v>
      </c>
      <c r="P12" s="33" t="s">
        <v>1</v>
      </c>
      <c r="Q12" s="33" t="s">
        <v>1</v>
      </c>
      <c r="R12" s="33" t="s">
        <v>1</v>
      </c>
      <c r="S12" s="33"/>
      <c r="T12" s="34"/>
      <c r="U12" s="33" t="s">
        <v>1</v>
      </c>
      <c r="V12" s="33" t="s">
        <v>1</v>
      </c>
      <c r="W12" s="33" t="s">
        <v>1</v>
      </c>
      <c r="X12" s="33" t="s">
        <v>1</v>
      </c>
      <c r="Y12" s="33" t="s">
        <v>1</v>
      </c>
      <c r="Z12" s="33"/>
      <c r="AA12" s="34"/>
      <c r="AB12" s="33" t="s">
        <v>1</v>
      </c>
      <c r="AC12" s="33" t="s">
        <v>1</v>
      </c>
      <c r="AD12" s="33" t="s">
        <v>1</v>
      </c>
      <c r="AE12" s="33" t="s">
        <v>1</v>
      </c>
      <c r="AF12" s="33" t="s">
        <v>1</v>
      </c>
      <c r="AG12" s="33"/>
      <c r="AH12" s="34"/>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29 tháng 1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M6:M12 F6:F12 T6:T12 AA6:AA12 AH6:AH12">
    <cfRule type="expression" dxfId="12122"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S18" sqref="S18"/>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42401</v>
      </c>
      <c r="Q2" s="31"/>
      <c r="R2" s="189" t="s">
        <v>8</v>
      </c>
      <c r="S2" s="189"/>
      <c r="T2" s="197">
        <f>D4</f>
        <v>42401</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v>29</v>
      </c>
      <c r="K3" s="26">
        <v>1</v>
      </c>
      <c r="L3" s="26">
        <v>2</v>
      </c>
      <c r="M3" s="26">
        <v>3</v>
      </c>
      <c r="N3" s="26">
        <v>4</v>
      </c>
      <c r="O3" s="26">
        <v>5</v>
      </c>
      <c r="P3" s="26">
        <v>6</v>
      </c>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42401</v>
      </c>
      <c r="E4" s="2">
        <f t="shared" ref="E4:AH4" si="0">D4+1</f>
        <v>42402</v>
      </c>
      <c r="F4" s="2">
        <f t="shared" si="0"/>
        <v>42403</v>
      </c>
      <c r="G4" s="2">
        <f t="shared" si="0"/>
        <v>42404</v>
      </c>
      <c r="H4" s="2">
        <f t="shared" si="0"/>
        <v>42405</v>
      </c>
      <c r="I4" s="2">
        <f t="shared" si="0"/>
        <v>42406</v>
      </c>
      <c r="J4" s="2">
        <f t="shared" si="0"/>
        <v>42407</v>
      </c>
      <c r="K4" s="36">
        <f t="shared" si="0"/>
        <v>42408</v>
      </c>
      <c r="L4" s="2">
        <f t="shared" si="0"/>
        <v>42409</v>
      </c>
      <c r="M4" s="2">
        <f t="shared" si="0"/>
        <v>42410</v>
      </c>
      <c r="N4" s="2">
        <f t="shared" si="0"/>
        <v>42411</v>
      </c>
      <c r="O4" s="42">
        <f t="shared" si="0"/>
        <v>42412</v>
      </c>
      <c r="P4" s="42">
        <f t="shared" si="0"/>
        <v>42413</v>
      </c>
      <c r="Q4" s="42">
        <f t="shared" si="0"/>
        <v>42414</v>
      </c>
      <c r="R4" s="42">
        <f t="shared" si="0"/>
        <v>42415</v>
      </c>
      <c r="S4" s="42">
        <f t="shared" si="0"/>
        <v>42416</v>
      </c>
      <c r="T4" s="42">
        <f t="shared" si="0"/>
        <v>42417</v>
      </c>
      <c r="U4" s="42">
        <f t="shared" si="0"/>
        <v>42418</v>
      </c>
      <c r="V4" s="42">
        <f t="shared" si="0"/>
        <v>42419</v>
      </c>
      <c r="W4" s="42">
        <f t="shared" si="0"/>
        <v>42420</v>
      </c>
      <c r="X4" s="2">
        <f t="shared" si="0"/>
        <v>42421</v>
      </c>
      <c r="Y4" s="2">
        <f t="shared" si="0"/>
        <v>42422</v>
      </c>
      <c r="Z4" s="2">
        <f t="shared" si="0"/>
        <v>42423</v>
      </c>
      <c r="AA4" s="2">
        <f t="shared" si="0"/>
        <v>42424</v>
      </c>
      <c r="AB4" s="2">
        <f t="shared" si="0"/>
        <v>42425</v>
      </c>
      <c r="AC4" s="2">
        <f t="shared" si="0"/>
        <v>42426</v>
      </c>
      <c r="AD4" s="2">
        <f t="shared" si="0"/>
        <v>42427</v>
      </c>
      <c r="AE4" s="2">
        <f t="shared" si="0"/>
        <v>42428</v>
      </c>
      <c r="AF4" s="2">
        <f t="shared" si="0"/>
        <v>42429</v>
      </c>
      <c r="AG4" s="2">
        <f t="shared" si="0"/>
        <v>42430</v>
      </c>
      <c r="AH4" s="2">
        <f t="shared" si="0"/>
        <v>42431</v>
      </c>
      <c r="AI4" s="191" t="s">
        <v>10</v>
      </c>
    </row>
    <row r="5" spans="1:35" x14ac:dyDescent="0.25">
      <c r="A5" s="187"/>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192"/>
    </row>
    <row r="6" spans="1:35" s="65" customFormat="1" ht="24" customHeight="1" x14ac:dyDescent="0.2">
      <c r="A6" s="81">
        <f>IF(B6="",1,SUBTOTAL(3,$B6:B$6))</f>
        <v>1</v>
      </c>
      <c r="B6" s="62" t="s">
        <v>13</v>
      </c>
      <c r="C6" s="63" t="s">
        <v>14</v>
      </c>
      <c r="D6" s="77" t="s">
        <v>1</v>
      </c>
      <c r="E6" s="77" t="s">
        <v>1</v>
      </c>
      <c r="F6" s="77" t="s">
        <v>1</v>
      </c>
      <c r="G6" s="77" t="s">
        <v>1</v>
      </c>
      <c r="H6" s="77" t="s">
        <v>1</v>
      </c>
      <c r="I6" s="77" t="s">
        <v>1</v>
      </c>
      <c r="J6" s="79"/>
      <c r="K6" s="78"/>
      <c r="L6" s="78"/>
      <c r="M6" s="78"/>
      <c r="N6" s="78"/>
      <c r="O6" s="78"/>
      <c r="P6" s="78"/>
      <c r="Q6" s="79"/>
      <c r="R6" s="77" t="s">
        <v>1</v>
      </c>
      <c r="S6" s="77" t="s">
        <v>1</v>
      </c>
      <c r="T6" s="77" t="s">
        <v>1</v>
      </c>
      <c r="U6" s="77" t="s">
        <v>1</v>
      </c>
      <c r="V6" s="77" t="s">
        <v>1</v>
      </c>
      <c r="W6" s="77" t="s">
        <v>1</v>
      </c>
      <c r="X6" s="34"/>
      <c r="Y6" s="33" t="s">
        <v>1</v>
      </c>
      <c r="Z6" s="33" t="s">
        <v>1</v>
      </c>
      <c r="AA6" s="33" t="s">
        <v>1</v>
      </c>
      <c r="AB6" s="33" t="s">
        <v>1</v>
      </c>
      <c r="AC6" s="33" t="s">
        <v>1</v>
      </c>
      <c r="AD6" s="33" t="s">
        <v>1</v>
      </c>
      <c r="AE6" s="34"/>
      <c r="AF6" s="33" t="s">
        <v>1</v>
      </c>
      <c r="AG6" s="33"/>
      <c r="AH6" s="75"/>
      <c r="AI6" s="8">
        <f t="shared" ref="AI6:AI12" si="2">COUNTIF(D6:AH6,"X")+COUNTIF(D6:AH6,"Tr")+COUNTIF(D6:AH6,"BL")</f>
        <v>19</v>
      </c>
    </row>
    <row r="7" spans="1:35" s="65" customFormat="1" ht="24" customHeight="1" x14ac:dyDescent="0.2">
      <c r="A7" s="81">
        <f>IF(B7="",1,SUBTOTAL(3,$B$6:B7))</f>
        <v>2</v>
      </c>
      <c r="B7" s="64" t="s">
        <v>65</v>
      </c>
      <c r="C7" s="63" t="s">
        <v>66</v>
      </c>
      <c r="D7" s="77" t="s">
        <v>1</v>
      </c>
      <c r="E7" s="77" t="s">
        <v>1</v>
      </c>
      <c r="F7" s="77" t="s">
        <v>1</v>
      </c>
      <c r="G7" s="77" t="s">
        <v>1</v>
      </c>
      <c r="H7" s="77" t="s">
        <v>1</v>
      </c>
      <c r="I7" s="77"/>
      <c r="J7" s="79"/>
      <c r="K7" s="78"/>
      <c r="L7" s="78"/>
      <c r="M7" s="78"/>
      <c r="N7" s="78"/>
      <c r="O7" s="78"/>
      <c r="P7" s="78"/>
      <c r="Q7" s="79"/>
      <c r="R7" s="77" t="s">
        <v>1</v>
      </c>
      <c r="S7" s="77" t="s">
        <v>1</v>
      </c>
      <c r="T7" s="77" t="s">
        <v>1</v>
      </c>
      <c r="U7" s="77" t="s">
        <v>1</v>
      </c>
      <c r="V7" s="77" t="s">
        <v>1</v>
      </c>
      <c r="W7" s="77"/>
      <c r="X7" s="34"/>
      <c r="Y7" s="33" t="s">
        <v>1</v>
      </c>
      <c r="Z7" s="33" t="s">
        <v>1</v>
      </c>
      <c r="AA7" s="33" t="s">
        <v>1</v>
      </c>
      <c r="AB7" s="33" t="s">
        <v>1</v>
      </c>
      <c r="AC7" s="33" t="s">
        <v>1</v>
      </c>
      <c r="AD7" s="33"/>
      <c r="AE7" s="34"/>
      <c r="AF7" s="33" t="s">
        <v>1</v>
      </c>
      <c r="AG7" s="33"/>
      <c r="AH7" s="75"/>
      <c r="AI7" s="8">
        <f t="shared" si="2"/>
        <v>16</v>
      </c>
    </row>
    <row r="8" spans="1:35" s="65" customFormat="1" ht="24" customHeight="1" x14ac:dyDescent="0.2">
      <c r="A8" s="81">
        <f>IF(B8="",1,SUBTOTAL(3,$B$6:B8))</f>
        <v>3</v>
      </c>
      <c r="B8" s="64" t="s">
        <v>68</v>
      </c>
      <c r="C8" s="63" t="s">
        <v>69</v>
      </c>
      <c r="D8" s="77" t="s">
        <v>1</v>
      </c>
      <c r="E8" s="77" t="s">
        <v>1</v>
      </c>
      <c r="F8" s="77" t="s">
        <v>1</v>
      </c>
      <c r="G8" s="77" t="s">
        <v>1</v>
      </c>
      <c r="H8" s="77" t="s">
        <v>1</v>
      </c>
      <c r="I8" s="77"/>
      <c r="J8" s="79"/>
      <c r="K8" s="78"/>
      <c r="L8" s="78"/>
      <c r="M8" s="78"/>
      <c r="N8" s="78"/>
      <c r="O8" s="78"/>
      <c r="P8" s="78"/>
      <c r="Q8" s="79"/>
      <c r="R8" s="77" t="s">
        <v>1</v>
      </c>
      <c r="S8" s="77" t="s">
        <v>1</v>
      </c>
      <c r="T8" s="77" t="s">
        <v>1</v>
      </c>
      <c r="U8" s="77" t="s">
        <v>1</v>
      </c>
      <c r="V8" s="77" t="s">
        <v>1</v>
      </c>
      <c r="W8" s="77"/>
      <c r="X8" s="34"/>
      <c r="Y8" s="33" t="s">
        <v>1</v>
      </c>
      <c r="Z8" s="33" t="s">
        <v>1</v>
      </c>
      <c r="AA8" s="33" t="s">
        <v>1</v>
      </c>
      <c r="AB8" s="33" t="s">
        <v>1</v>
      </c>
      <c r="AC8" s="33" t="s">
        <v>1</v>
      </c>
      <c r="AD8" s="33"/>
      <c r="AE8" s="34"/>
      <c r="AF8" s="33" t="s">
        <v>1</v>
      </c>
      <c r="AG8" s="33"/>
      <c r="AH8" s="75"/>
      <c r="AI8" s="8">
        <f t="shared" si="2"/>
        <v>16</v>
      </c>
    </row>
    <row r="9" spans="1:35" s="65" customFormat="1" ht="24" customHeight="1" x14ac:dyDescent="0.2">
      <c r="A9" s="81">
        <f>IF(B9="",1,SUBTOTAL(3,$B$6:B9))</f>
        <v>4</v>
      </c>
      <c r="B9" s="64" t="s">
        <v>44</v>
      </c>
      <c r="C9" s="63" t="s">
        <v>46</v>
      </c>
      <c r="D9" s="77" t="s">
        <v>1</v>
      </c>
      <c r="E9" s="77" t="s">
        <v>1</v>
      </c>
      <c r="F9" s="77" t="s">
        <v>1</v>
      </c>
      <c r="G9" s="77" t="s">
        <v>1</v>
      </c>
      <c r="H9" s="77" t="s">
        <v>1</v>
      </c>
      <c r="I9" s="77"/>
      <c r="J9" s="79"/>
      <c r="K9" s="78"/>
      <c r="L9" s="78"/>
      <c r="M9" s="78"/>
      <c r="N9" s="78"/>
      <c r="O9" s="78"/>
      <c r="P9" s="78"/>
      <c r="Q9" s="79"/>
      <c r="R9" s="77" t="s">
        <v>1</v>
      </c>
      <c r="S9" s="77" t="s">
        <v>1</v>
      </c>
      <c r="T9" s="77" t="s">
        <v>1</v>
      </c>
      <c r="U9" s="77" t="s">
        <v>1</v>
      </c>
      <c r="V9" s="77" t="s">
        <v>1</v>
      </c>
      <c r="W9" s="77"/>
      <c r="X9" s="34"/>
      <c r="Y9" s="33" t="s">
        <v>1</v>
      </c>
      <c r="Z9" s="33" t="s">
        <v>1</v>
      </c>
      <c r="AA9" s="33" t="s">
        <v>1</v>
      </c>
      <c r="AB9" s="33" t="s">
        <v>1</v>
      </c>
      <c r="AC9" s="33" t="s">
        <v>1</v>
      </c>
      <c r="AD9" s="33"/>
      <c r="AE9" s="34"/>
      <c r="AF9" s="33" t="s">
        <v>1</v>
      </c>
      <c r="AG9" s="33"/>
      <c r="AH9" s="75"/>
      <c r="AI9" s="8">
        <f t="shared" si="2"/>
        <v>16</v>
      </c>
    </row>
    <row r="10" spans="1:35" s="65" customFormat="1" ht="24" customHeight="1" x14ac:dyDescent="0.2">
      <c r="A10" s="81">
        <f>IF(B10="",1,SUBTOTAL(3,$B$6:B10))</f>
        <v>5</v>
      </c>
      <c r="B10" s="64" t="s">
        <v>74</v>
      </c>
      <c r="C10" s="63" t="s">
        <v>75</v>
      </c>
      <c r="D10" s="77" t="s">
        <v>1</v>
      </c>
      <c r="E10" s="77" t="s">
        <v>1</v>
      </c>
      <c r="F10" s="77" t="s">
        <v>1</v>
      </c>
      <c r="G10" s="77" t="s">
        <v>1</v>
      </c>
      <c r="H10" s="77" t="s">
        <v>1</v>
      </c>
      <c r="I10" s="77" t="s">
        <v>1</v>
      </c>
      <c r="J10" s="79"/>
      <c r="K10" s="78"/>
      <c r="L10" s="78"/>
      <c r="M10" s="78"/>
      <c r="N10" s="78"/>
      <c r="O10" s="78"/>
      <c r="P10" s="78"/>
      <c r="Q10" s="79"/>
      <c r="R10" s="77" t="s">
        <v>1</v>
      </c>
      <c r="S10" s="77" t="s">
        <v>1</v>
      </c>
      <c r="T10" s="77" t="s">
        <v>1</v>
      </c>
      <c r="U10" s="77" t="s">
        <v>1</v>
      </c>
      <c r="V10" s="77" t="s">
        <v>1</v>
      </c>
      <c r="W10" s="77" t="s">
        <v>1</v>
      </c>
      <c r="X10" s="34"/>
      <c r="Y10" s="33" t="s">
        <v>1</v>
      </c>
      <c r="Z10" s="33" t="s">
        <v>1</v>
      </c>
      <c r="AA10" s="33" t="s">
        <v>1</v>
      </c>
      <c r="AB10" s="33" t="s">
        <v>1</v>
      </c>
      <c r="AC10" s="33" t="s">
        <v>1</v>
      </c>
      <c r="AD10" s="33" t="s">
        <v>1</v>
      </c>
      <c r="AE10" s="34"/>
      <c r="AF10" s="33" t="s">
        <v>1</v>
      </c>
      <c r="AG10" s="33"/>
      <c r="AH10" s="75"/>
      <c r="AI10" s="8">
        <f t="shared" si="2"/>
        <v>19</v>
      </c>
    </row>
    <row r="11" spans="1:35" s="65" customFormat="1" ht="24" customHeight="1" x14ac:dyDescent="0.2">
      <c r="A11" s="81">
        <f>IF(B11="",1,SUBTOTAL(3,$B$6:B11))</f>
        <v>6</v>
      </c>
      <c r="B11" s="64" t="s">
        <v>108</v>
      </c>
      <c r="C11" s="63" t="s">
        <v>109</v>
      </c>
      <c r="D11" s="77" t="s">
        <v>1</v>
      </c>
      <c r="E11" s="77" t="s">
        <v>1</v>
      </c>
      <c r="F11" s="77" t="s">
        <v>1</v>
      </c>
      <c r="G11" s="77" t="s">
        <v>1</v>
      </c>
      <c r="H11" s="77" t="s">
        <v>1</v>
      </c>
      <c r="I11" s="77"/>
      <c r="J11" s="79"/>
      <c r="K11" s="78"/>
      <c r="L11" s="78"/>
      <c r="M11" s="78"/>
      <c r="N11" s="78"/>
      <c r="O11" s="78"/>
      <c r="P11" s="78"/>
      <c r="Q11" s="79"/>
      <c r="R11" s="77" t="s">
        <v>1</v>
      </c>
      <c r="S11" s="77" t="s">
        <v>1</v>
      </c>
      <c r="T11" s="77" t="s">
        <v>1</v>
      </c>
      <c r="U11" s="77" t="s">
        <v>1</v>
      </c>
      <c r="V11" s="77" t="s">
        <v>1</v>
      </c>
      <c r="W11" s="77"/>
      <c r="X11" s="34"/>
      <c r="Y11" s="47" t="s">
        <v>1</v>
      </c>
      <c r="Z11" s="33" t="s">
        <v>1</v>
      </c>
      <c r="AA11" s="33" t="s">
        <v>1</v>
      </c>
      <c r="AB11" s="33" t="s">
        <v>1</v>
      </c>
      <c r="AC11" s="33" t="s">
        <v>1</v>
      </c>
      <c r="AD11" s="33"/>
      <c r="AE11" s="34"/>
      <c r="AF11" s="33" t="s">
        <v>1</v>
      </c>
      <c r="AG11" s="33"/>
      <c r="AH11" s="75"/>
      <c r="AI11" s="8">
        <f t="shared" si="2"/>
        <v>16</v>
      </c>
    </row>
    <row r="12" spans="1:35" s="65" customFormat="1" ht="24" customHeight="1" x14ac:dyDescent="0.2">
      <c r="A12" s="81">
        <f>IF(B12="",1,SUBTOTAL(3,$B$6:B12))</f>
        <v>7</v>
      </c>
      <c r="B12" s="64" t="s">
        <v>110</v>
      </c>
      <c r="C12" s="63" t="s">
        <v>111</v>
      </c>
      <c r="D12" s="77" t="s">
        <v>1</v>
      </c>
      <c r="E12" s="77" t="s">
        <v>1</v>
      </c>
      <c r="F12" s="77" t="s">
        <v>1</v>
      </c>
      <c r="G12" s="77" t="s">
        <v>1</v>
      </c>
      <c r="H12" s="77" t="s">
        <v>1</v>
      </c>
      <c r="I12" s="77"/>
      <c r="J12" s="79"/>
      <c r="K12" s="78"/>
      <c r="L12" s="78"/>
      <c r="M12" s="78"/>
      <c r="N12" s="78"/>
      <c r="O12" s="78"/>
      <c r="P12" s="78"/>
      <c r="Q12" s="79"/>
      <c r="R12" s="77" t="s">
        <v>1</v>
      </c>
      <c r="S12" s="77" t="s">
        <v>1</v>
      </c>
      <c r="T12" s="77" t="s">
        <v>1</v>
      </c>
      <c r="U12" s="77" t="s">
        <v>1</v>
      </c>
      <c r="V12" s="77" t="s">
        <v>1</v>
      </c>
      <c r="W12" s="77"/>
      <c r="X12" s="34"/>
      <c r="Y12" s="33" t="s">
        <v>1</v>
      </c>
      <c r="Z12" s="33" t="s">
        <v>1</v>
      </c>
      <c r="AA12" s="33" t="s">
        <v>1</v>
      </c>
      <c r="AB12" s="33" t="s">
        <v>1</v>
      </c>
      <c r="AC12" s="33" t="s">
        <v>1</v>
      </c>
      <c r="AD12" s="33"/>
      <c r="AE12" s="34"/>
      <c r="AF12" s="33" t="s">
        <v>1</v>
      </c>
      <c r="AG12" s="33"/>
      <c r="AH12" s="75"/>
      <c r="AI12" s="8">
        <f t="shared" si="2"/>
        <v>16</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"&amp;DAY(EOMONTH(D4,P2))-4&amp;" tháng "&amp;MONTH(P2)&amp;" năm "&amp;YEAR(T2)</f>
        <v>Ngày 27 tháng 2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J6:J12 AH6:AH12 AE6:AE12 X6:X12 Q6:Q12">
    <cfRule type="expression" dxfId="1212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6" sqref="A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42430</v>
      </c>
      <c r="Q2" s="31"/>
      <c r="R2" s="189" t="s">
        <v>8</v>
      </c>
      <c r="S2" s="189"/>
      <c r="T2" s="197">
        <f>D4</f>
        <v>42430</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42430</v>
      </c>
      <c r="E4" s="2">
        <f t="shared" ref="E4:AH4" si="0">D4+1</f>
        <v>42431</v>
      </c>
      <c r="F4" s="2">
        <f t="shared" si="0"/>
        <v>42432</v>
      </c>
      <c r="G4" s="2">
        <f t="shared" si="0"/>
        <v>42433</v>
      </c>
      <c r="H4" s="2">
        <f t="shared" si="0"/>
        <v>42434</v>
      </c>
      <c r="I4" s="2">
        <f t="shared" si="0"/>
        <v>42435</v>
      </c>
      <c r="J4" s="2">
        <f t="shared" si="0"/>
        <v>42436</v>
      </c>
      <c r="K4" s="2">
        <f t="shared" si="0"/>
        <v>42437</v>
      </c>
      <c r="L4" s="2">
        <f t="shared" si="0"/>
        <v>42438</v>
      </c>
      <c r="M4" s="2">
        <f t="shared" si="0"/>
        <v>42439</v>
      </c>
      <c r="N4" s="2">
        <f t="shared" si="0"/>
        <v>42440</v>
      </c>
      <c r="O4" s="42">
        <f t="shared" si="0"/>
        <v>42441</v>
      </c>
      <c r="P4" s="42">
        <f t="shared" si="0"/>
        <v>42442</v>
      </c>
      <c r="Q4" s="42">
        <f t="shared" si="0"/>
        <v>42443</v>
      </c>
      <c r="R4" s="42">
        <f t="shared" si="0"/>
        <v>42444</v>
      </c>
      <c r="S4" s="42">
        <f t="shared" si="0"/>
        <v>42445</v>
      </c>
      <c r="T4" s="42">
        <f t="shared" si="0"/>
        <v>42446</v>
      </c>
      <c r="U4" s="42">
        <f t="shared" si="0"/>
        <v>42447</v>
      </c>
      <c r="V4" s="42">
        <f t="shared" si="0"/>
        <v>42448</v>
      </c>
      <c r="W4" s="42">
        <f t="shared" si="0"/>
        <v>42449</v>
      </c>
      <c r="X4" s="2">
        <f t="shared" si="0"/>
        <v>42450</v>
      </c>
      <c r="Y4" s="2">
        <f t="shared" si="0"/>
        <v>42451</v>
      </c>
      <c r="Z4" s="2">
        <f t="shared" si="0"/>
        <v>42452</v>
      </c>
      <c r="AA4" s="2">
        <f t="shared" si="0"/>
        <v>42453</v>
      </c>
      <c r="AB4" s="2">
        <f t="shared" si="0"/>
        <v>42454</v>
      </c>
      <c r="AC4" s="2">
        <f t="shared" si="0"/>
        <v>42455</v>
      </c>
      <c r="AD4" s="2">
        <f t="shared" si="0"/>
        <v>42456</v>
      </c>
      <c r="AE4" s="2">
        <f t="shared" si="0"/>
        <v>42457</v>
      </c>
      <c r="AF4" s="2">
        <f t="shared" si="0"/>
        <v>42458</v>
      </c>
      <c r="AG4" s="2">
        <f t="shared" si="0"/>
        <v>42459</v>
      </c>
      <c r="AH4" s="2">
        <f t="shared" si="0"/>
        <v>42460</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5" t="str">
        <f t="shared" si="1"/>
        <v>T3</v>
      </c>
      <c r="S5" s="5" t="str">
        <f t="shared" si="1"/>
        <v>T4</v>
      </c>
      <c r="T5" s="5" t="str">
        <f t="shared" si="1"/>
        <v>T5</v>
      </c>
      <c r="U5" s="5" t="str">
        <f t="shared" si="1"/>
        <v>T6</v>
      </c>
      <c r="V5" s="5" t="str">
        <f t="shared" si="1"/>
        <v>T7</v>
      </c>
      <c r="W5" s="5" t="str">
        <f t="shared" si="1"/>
        <v>CN</v>
      </c>
      <c r="X5" s="5" t="str">
        <f t="shared" si="1"/>
        <v>T2</v>
      </c>
      <c r="Y5" s="5" t="str">
        <f t="shared" si="1"/>
        <v>T3</v>
      </c>
      <c r="Z5" s="5" t="str">
        <f t="shared" si="1"/>
        <v>T4</v>
      </c>
      <c r="AA5" s="5" t="str">
        <f t="shared" si="1"/>
        <v>T5</v>
      </c>
      <c r="AB5" s="5" t="str">
        <f t="shared" si="1"/>
        <v>T6</v>
      </c>
      <c r="AC5" s="5" t="str">
        <f t="shared" si="1"/>
        <v>T7</v>
      </c>
      <c r="AD5" s="5" t="str">
        <f t="shared" si="1"/>
        <v>CN</v>
      </c>
      <c r="AE5" s="5" t="str">
        <f t="shared" si="1"/>
        <v>T2</v>
      </c>
      <c r="AF5" s="5" t="str">
        <f t="shared" si="1"/>
        <v>T3</v>
      </c>
      <c r="AG5" s="5" t="str">
        <f t="shared" si="1"/>
        <v>T4</v>
      </c>
      <c r="AH5" s="5" t="str">
        <f t="shared" si="1"/>
        <v>T5</v>
      </c>
      <c r="AI5" s="192"/>
    </row>
    <row r="6" spans="1:35" s="65" customFormat="1" ht="24" customHeight="1" x14ac:dyDescent="0.2">
      <c r="A6" s="81">
        <f>IF(B6="",1,SUBTOTAL(3,$B6:B$6))</f>
        <v>1</v>
      </c>
      <c r="B6" s="62" t="s">
        <v>13</v>
      </c>
      <c r="C6" s="63" t="s">
        <v>14</v>
      </c>
      <c r="D6" s="33" t="s">
        <v>1</v>
      </c>
      <c r="E6" s="33" t="s">
        <v>1</v>
      </c>
      <c r="F6" s="33" t="s">
        <v>1</v>
      </c>
      <c r="G6" s="33" t="s">
        <v>1</v>
      </c>
      <c r="H6" s="33" t="s">
        <v>1</v>
      </c>
      <c r="I6" s="34"/>
      <c r="J6" s="33" t="s">
        <v>1</v>
      </c>
      <c r="K6" s="33" t="s">
        <v>1</v>
      </c>
      <c r="L6" s="33" t="s">
        <v>1</v>
      </c>
      <c r="M6" s="33" t="s">
        <v>1</v>
      </c>
      <c r="N6" s="33" t="s">
        <v>1</v>
      </c>
      <c r="O6" s="33" t="s">
        <v>1</v>
      </c>
      <c r="P6" s="34"/>
      <c r="Q6" s="33" t="s">
        <v>1</v>
      </c>
      <c r="R6" s="33" t="s">
        <v>1</v>
      </c>
      <c r="S6" s="33" t="s">
        <v>1</v>
      </c>
      <c r="T6" s="33" t="s">
        <v>1</v>
      </c>
      <c r="U6" s="33" t="s">
        <v>1</v>
      </c>
      <c r="V6" s="33" t="s">
        <v>1</v>
      </c>
      <c r="W6" s="34"/>
      <c r="X6" s="33" t="s">
        <v>1</v>
      </c>
      <c r="Y6" s="33" t="s">
        <v>1</v>
      </c>
      <c r="Z6" s="33" t="s">
        <v>1</v>
      </c>
      <c r="AA6" s="33" t="s">
        <v>1</v>
      </c>
      <c r="AB6" s="33" t="s">
        <v>1</v>
      </c>
      <c r="AC6" s="33" t="s">
        <v>1</v>
      </c>
      <c r="AD6" s="34"/>
      <c r="AE6" s="33" t="s">
        <v>1</v>
      </c>
      <c r="AF6" s="33" t="s">
        <v>1</v>
      </c>
      <c r="AG6" s="33" t="s">
        <v>1</v>
      </c>
      <c r="AH6" s="33" t="s">
        <v>1</v>
      </c>
      <c r="AI6" s="8">
        <f t="shared" ref="AI6:AI12" si="2">COUNTIF(D6:AH6,"X")+COUNTIF(D6:AH6,"Tr")+COUNTIF(D6:AH6,"BL")</f>
        <v>27</v>
      </c>
    </row>
    <row r="7" spans="1:35" s="65" customFormat="1" ht="24" customHeight="1" x14ac:dyDescent="0.2">
      <c r="A7" s="81">
        <f>IF(B7="",1,SUBTOTAL(3,$B$6:B7))</f>
        <v>2</v>
      </c>
      <c r="B7" s="64" t="s">
        <v>65</v>
      </c>
      <c r="C7" s="63" t="s">
        <v>66</v>
      </c>
      <c r="D7" s="33" t="s">
        <v>1</v>
      </c>
      <c r="E7" s="33" t="s">
        <v>1</v>
      </c>
      <c r="F7" s="33" t="s">
        <v>1</v>
      </c>
      <c r="G7" s="33" t="s">
        <v>1</v>
      </c>
      <c r="H7" s="33"/>
      <c r="I7" s="34"/>
      <c r="J7" s="33" t="s">
        <v>1</v>
      </c>
      <c r="K7" s="33" t="s">
        <v>1</v>
      </c>
      <c r="L7" s="33" t="s">
        <v>1</v>
      </c>
      <c r="M7" s="33" t="s">
        <v>1</v>
      </c>
      <c r="N7" s="33" t="s">
        <v>1</v>
      </c>
      <c r="O7" s="33"/>
      <c r="P7" s="34"/>
      <c r="Q7" s="33" t="s">
        <v>1</v>
      </c>
      <c r="R7" s="33" t="s">
        <v>1</v>
      </c>
      <c r="S7" s="33" t="s">
        <v>1</v>
      </c>
      <c r="T7" s="33" t="s">
        <v>1</v>
      </c>
      <c r="U7" s="33" t="s">
        <v>1</v>
      </c>
      <c r="V7" s="33"/>
      <c r="W7" s="34"/>
      <c r="X7" s="33" t="s">
        <v>1</v>
      </c>
      <c r="Y7" s="33" t="s">
        <v>1</v>
      </c>
      <c r="Z7" s="33" t="s">
        <v>1</v>
      </c>
      <c r="AA7" s="33" t="s">
        <v>1</v>
      </c>
      <c r="AB7" s="33" t="s">
        <v>1</v>
      </c>
      <c r="AC7" s="33"/>
      <c r="AD7" s="34"/>
      <c r="AE7" s="33" t="s">
        <v>1</v>
      </c>
      <c r="AF7" s="33" t="s">
        <v>1</v>
      </c>
      <c r="AG7" s="33" t="s">
        <v>1</v>
      </c>
      <c r="AH7" s="33" t="s">
        <v>1</v>
      </c>
      <c r="AI7" s="8">
        <f t="shared" si="2"/>
        <v>23</v>
      </c>
    </row>
    <row r="8" spans="1:35" s="65" customFormat="1" ht="24" customHeight="1" x14ac:dyDescent="0.2">
      <c r="A8" s="81">
        <f>IF(B8="",1,SUBTOTAL(3,$B$6:B8))</f>
        <v>3</v>
      </c>
      <c r="B8" s="64" t="s">
        <v>68</v>
      </c>
      <c r="C8" s="63" t="s">
        <v>69</v>
      </c>
      <c r="D8" s="33" t="s">
        <v>1</v>
      </c>
      <c r="E8" s="33" t="s">
        <v>1</v>
      </c>
      <c r="F8" s="33" t="s">
        <v>1</v>
      </c>
      <c r="G8" s="33" t="s">
        <v>1</v>
      </c>
      <c r="H8" s="33"/>
      <c r="I8" s="34"/>
      <c r="J8" s="33" t="s">
        <v>1</v>
      </c>
      <c r="K8" s="33" t="s">
        <v>1</v>
      </c>
      <c r="L8" s="33" t="s">
        <v>1</v>
      </c>
      <c r="M8" s="33" t="s">
        <v>1</v>
      </c>
      <c r="N8" s="33" t="s">
        <v>1</v>
      </c>
      <c r="O8" s="33"/>
      <c r="P8" s="34"/>
      <c r="Q8" s="33" t="s">
        <v>1</v>
      </c>
      <c r="R8" s="33" t="s">
        <v>1</v>
      </c>
      <c r="S8" s="33" t="s">
        <v>1</v>
      </c>
      <c r="T8" s="33" t="s">
        <v>1</v>
      </c>
      <c r="U8" s="33" t="s">
        <v>1</v>
      </c>
      <c r="V8" s="33"/>
      <c r="W8" s="34"/>
      <c r="X8" s="33" t="s">
        <v>1</v>
      </c>
      <c r="Y8" s="33" t="s">
        <v>1</v>
      </c>
      <c r="Z8" s="33" t="s">
        <v>1</v>
      </c>
      <c r="AA8" s="33" t="s">
        <v>1</v>
      </c>
      <c r="AB8" s="33" t="s">
        <v>1</v>
      </c>
      <c r="AC8" s="33"/>
      <c r="AD8" s="34"/>
      <c r="AE8" s="33" t="s">
        <v>1</v>
      </c>
      <c r="AF8" s="33" t="s">
        <v>1</v>
      </c>
      <c r="AG8" s="33" t="s">
        <v>1</v>
      </c>
      <c r="AH8" s="33" t="s">
        <v>1</v>
      </c>
      <c r="AI8" s="8">
        <f t="shared" si="2"/>
        <v>23</v>
      </c>
    </row>
    <row r="9" spans="1:35" s="65" customFormat="1" ht="24" customHeight="1" x14ac:dyDescent="0.2">
      <c r="A9" s="81">
        <f>IF(B9="",1,SUBTOTAL(3,$B$6:B9))</f>
        <v>4</v>
      </c>
      <c r="B9" s="64" t="s">
        <v>44</v>
      </c>
      <c r="C9" s="63" t="s">
        <v>46</v>
      </c>
      <c r="D9" s="33" t="s">
        <v>1</v>
      </c>
      <c r="E9" s="33" t="s">
        <v>1</v>
      </c>
      <c r="F9" s="33" t="s">
        <v>1</v>
      </c>
      <c r="G9" s="33" t="s">
        <v>1</v>
      </c>
      <c r="H9" s="33"/>
      <c r="I9" s="34"/>
      <c r="J9" s="33" t="s">
        <v>1</v>
      </c>
      <c r="K9" s="33" t="s">
        <v>1</v>
      </c>
      <c r="L9" s="33" t="s">
        <v>1</v>
      </c>
      <c r="M9" s="33" t="s">
        <v>1</v>
      </c>
      <c r="N9" s="33" t="s">
        <v>1</v>
      </c>
      <c r="O9" s="33"/>
      <c r="P9" s="34"/>
      <c r="Q9" s="33" t="s">
        <v>1</v>
      </c>
      <c r="R9" s="33" t="s">
        <v>1</v>
      </c>
      <c r="S9" s="33" t="s">
        <v>1</v>
      </c>
      <c r="T9" s="33" t="s">
        <v>1</v>
      </c>
      <c r="U9" s="33" t="s">
        <v>1</v>
      </c>
      <c r="V9" s="33"/>
      <c r="W9" s="34"/>
      <c r="X9" s="33" t="s">
        <v>1</v>
      </c>
      <c r="Y9" s="33" t="s">
        <v>1</v>
      </c>
      <c r="Z9" s="33" t="s">
        <v>1</v>
      </c>
      <c r="AA9" s="33" t="s">
        <v>1</v>
      </c>
      <c r="AB9" s="33" t="s">
        <v>1</v>
      </c>
      <c r="AC9" s="33"/>
      <c r="AD9" s="34"/>
      <c r="AE9" s="33" t="s">
        <v>1</v>
      </c>
      <c r="AF9" s="33" t="s">
        <v>1</v>
      </c>
      <c r="AG9" s="33" t="s">
        <v>1</v>
      </c>
      <c r="AH9" s="33" t="s">
        <v>1</v>
      </c>
      <c r="AI9" s="8">
        <f t="shared" si="2"/>
        <v>23</v>
      </c>
    </row>
    <row r="10" spans="1:35" s="65" customFormat="1" ht="24" customHeight="1" x14ac:dyDescent="0.2">
      <c r="A10" s="81">
        <f>IF(B10="",1,SUBTOTAL(3,$B$6:B10))</f>
        <v>5</v>
      </c>
      <c r="B10" s="64" t="s">
        <v>74</v>
      </c>
      <c r="C10" s="63" t="s">
        <v>75</v>
      </c>
      <c r="D10" s="33" t="s">
        <v>1</v>
      </c>
      <c r="E10" s="33" t="s">
        <v>1</v>
      </c>
      <c r="F10" s="33" t="s">
        <v>1</v>
      </c>
      <c r="G10" s="33" t="s">
        <v>1</v>
      </c>
      <c r="H10" s="33" t="s">
        <v>1</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1</v>
      </c>
      <c r="AH10" s="33" t="s">
        <v>1</v>
      </c>
      <c r="AI10" s="8">
        <f t="shared" si="2"/>
        <v>27</v>
      </c>
    </row>
    <row r="11" spans="1:35" s="65" customFormat="1" ht="24" customHeight="1" x14ac:dyDescent="0.2">
      <c r="A11" s="81">
        <f>IF(B11="",1,SUBTOTAL(3,$B$6:B11))</f>
        <v>6</v>
      </c>
      <c r="B11" s="64" t="s">
        <v>108</v>
      </c>
      <c r="C11" s="63" t="s">
        <v>109</v>
      </c>
      <c r="D11" s="33" t="s">
        <v>1</v>
      </c>
      <c r="E11" s="33" t="s">
        <v>1</v>
      </c>
      <c r="F11" s="33" t="s">
        <v>1</v>
      </c>
      <c r="G11" s="33" t="s">
        <v>1</v>
      </c>
      <c r="H11" s="33"/>
      <c r="I11" s="34"/>
      <c r="J11" s="33" t="s">
        <v>1</v>
      </c>
      <c r="K11" s="33" t="s">
        <v>1</v>
      </c>
      <c r="L11" s="33" t="s">
        <v>1</v>
      </c>
      <c r="M11" s="33" t="s">
        <v>1</v>
      </c>
      <c r="N11" s="33" t="s">
        <v>1</v>
      </c>
      <c r="O11" s="33"/>
      <c r="P11" s="34"/>
      <c r="Q11" s="33" t="s">
        <v>1</v>
      </c>
      <c r="R11" s="33" t="s">
        <v>1</v>
      </c>
      <c r="S11" s="33" t="s">
        <v>1</v>
      </c>
      <c r="T11" s="33" t="s">
        <v>1</v>
      </c>
      <c r="U11" s="33" t="s">
        <v>1</v>
      </c>
      <c r="V11" s="33"/>
      <c r="W11" s="34"/>
      <c r="X11" s="33" t="s">
        <v>1</v>
      </c>
      <c r="Y11" s="33" t="s">
        <v>1</v>
      </c>
      <c r="Z11" s="33" t="s">
        <v>1</v>
      </c>
      <c r="AA11" s="33" t="s">
        <v>1</v>
      </c>
      <c r="AB11" s="33" t="s">
        <v>1</v>
      </c>
      <c r="AC11" s="33"/>
      <c r="AD11" s="34"/>
      <c r="AE11" s="33" t="s">
        <v>1</v>
      </c>
      <c r="AF11" s="33" t="s">
        <v>1</v>
      </c>
      <c r="AG11" s="33" t="s">
        <v>1</v>
      </c>
      <c r="AH11" s="33" t="s">
        <v>1</v>
      </c>
      <c r="AI11" s="8">
        <f t="shared" si="2"/>
        <v>23</v>
      </c>
    </row>
    <row r="12" spans="1:35" s="65" customFormat="1" ht="24" customHeight="1" x14ac:dyDescent="0.2">
      <c r="A12" s="81">
        <f>IF(B12="",1,SUBTOTAL(3,$B$6:B12))</f>
        <v>7</v>
      </c>
      <c r="B12" s="64" t="s">
        <v>110</v>
      </c>
      <c r="C12" s="63" t="s">
        <v>111</v>
      </c>
      <c r="D12" s="33" t="s">
        <v>1</v>
      </c>
      <c r="E12" s="33" t="s">
        <v>1</v>
      </c>
      <c r="F12" s="33" t="s">
        <v>1</v>
      </c>
      <c r="G12" s="33" t="s">
        <v>1</v>
      </c>
      <c r="H12" s="33"/>
      <c r="I12" s="34"/>
      <c r="J12" s="33" t="s">
        <v>1</v>
      </c>
      <c r="K12" s="33" t="s">
        <v>1</v>
      </c>
      <c r="L12" s="33" t="s">
        <v>1</v>
      </c>
      <c r="M12" s="33" t="s">
        <v>1</v>
      </c>
      <c r="N12" s="33" t="s">
        <v>1</v>
      </c>
      <c r="O12" s="33"/>
      <c r="P12" s="34"/>
      <c r="Q12" s="33" t="s">
        <v>1</v>
      </c>
      <c r="R12" s="47" t="s">
        <v>1</v>
      </c>
      <c r="S12" s="33" t="s">
        <v>1</v>
      </c>
      <c r="T12" s="33" t="s">
        <v>1</v>
      </c>
      <c r="U12" s="33" t="s">
        <v>1</v>
      </c>
      <c r="V12" s="33"/>
      <c r="W12" s="34"/>
      <c r="X12" s="33" t="s">
        <v>1</v>
      </c>
      <c r="Y12" s="33" t="s">
        <v>1</v>
      </c>
      <c r="Z12" s="33" t="s">
        <v>1</v>
      </c>
      <c r="AA12" s="33" t="s">
        <v>1</v>
      </c>
      <c r="AB12" s="33" t="s">
        <v>1</v>
      </c>
      <c r="AC12" s="33"/>
      <c r="AD12" s="34"/>
      <c r="AE12" s="33" t="s">
        <v>1</v>
      </c>
      <c r="AF12" s="33" t="s">
        <v>1</v>
      </c>
      <c r="AG12" s="33" t="s">
        <v>1</v>
      </c>
      <c r="AH12" s="33" t="s">
        <v>1</v>
      </c>
      <c r="AI12" s="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"&amp;DAY(EOMONTH(D4,P2))-4&amp;" tháng "&amp;MONTH(P2)&amp;" năm "&amp;YEAR(T2)</f>
        <v>Ngày 27 tháng 3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AD6:AD12 I6:I12 P6:P12 W6:W12">
    <cfRule type="expression" dxfId="12120"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6" sqref="A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42461</v>
      </c>
      <c r="Q2" s="31"/>
      <c r="R2" s="189" t="s">
        <v>8</v>
      </c>
      <c r="S2" s="189"/>
      <c r="T2" s="197">
        <f>D4</f>
        <v>42461</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42461</v>
      </c>
      <c r="E4" s="2">
        <f t="shared" ref="E4:AH4" si="0">D4+1</f>
        <v>42462</v>
      </c>
      <c r="F4" s="2">
        <f t="shared" si="0"/>
        <v>42463</v>
      </c>
      <c r="G4" s="2">
        <f t="shared" si="0"/>
        <v>42464</v>
      </c>
      <c r="H4" s="2">
        <f t="shared" si="0"/>
        <v>42465</v>
      </c>
      <c r="I4" s="2">
        <f t="shared" si="0"/>
        <v>42466</v>
      </c>
      <c r="J4" s="2">
        <f t="shared" si="0"/>
        <v>42467</v>
      </c>
      <c r="K4" s="2">
        <f t="shared" si="0"/>
        <v>42468</v>
      </c>
      <c r="L4" s="2">
        <f t="shared" si="0"/>
        <v>42469</v>
      </c>
      <c r="M4" s="2">
        <f t="shared" si="0"/>
        <v>42470</v>
      </c>
      <c r="N4" s="2">
        <f t="shared" si="0"/>
        <v>42471</v>
      </c>
      <c r="O4" s="42">
        <f t="shared" si="0"/>
        <v>42472</v>
      </c>
      <c r="P4" s="42">
        <f t="shared" si="0"/>
        <v>42473</v>
      </c>
      <c r="Q4" s="42">
        <f t="shared" si="0"/>
        <v>42474</v>
      </c>
      <c r="R4" s="42">
        <f t="shared" si="0"/>
        <v>42475</v>
      </c>
      <c r="S4" s="36">
        <f t="shared" si="0"/>
        <v>42476</v>
      </c>
      <c r="T4" s="42">
        <f t="shared" si="0"/>
        <v>42477</v>
      </c>
      <c r="U4" s="42">
        <f t="shared" si="0"/>
        <v>42478</v>
      </c>
      <c r="V4" s="42">
        <f t="shared" si="0"/>
        <v>42479</v>
      </c>
      <c r="W4" s="42">
        <f t="shared" si="0"/>
        <v>42480</v>
      </c>
      <c r="X4" s="2">
        <f t="shared" si="0"/>
        <v>42481</v>
      </c>
      <c r="Y4" s="2">
        <f t="shared" si="0"/>
        <v>42482</v>
      </c>
      <c r="Z4" s="2">
        <f t="shared" si="0"/>
        <v>42483</v>
      </c>
      <c r="AA4" s="2">
        <f t="shared" si="0"/>
        <v>42484</v>
      </c>
      <c r="AB4" s="2">
        <f t="shared" si="0"/>
        <v>42485</v>
      </c>
      <c r="AC4" s="2">
        <f t="shared" si="0"/>
        <v>42486</v>
      </c>
      <c r="AD4" s="2">
        <f t="shared" si="0"/>
        <v>42487</v>
      </c>
      <c r="AE4" s="2">
        <f t="shared" si="0"/>
        <v>42488</v>
      </c>
      <c r="AF4" s="2">
        <f t="shared" si="0"/>
        <v>42489</v>
      </c>
      <c r="AG4" s="2">
        <f t="shared" si="0"/>
        <v>42490</v>
      </c>
      <c r="AH4" s="2">
        <f t="shared" si="0"/>
        <v>42491</v>
      </c>
      <c r="AI4" s="191" t="s">
        <v>10</v>
      </c>
    </row>
    <row r="5" spans="1:35"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192"/>
    </row>
    <row r="6" spans="1:35" s="65" customFormat="1" ht="24" customHeight="1" x14ac:dyDescent="0.2">
      <c r="A6" s="81">
        <f>IF(B6="",1,SUBTOTAL(3,$B6:B$6))</f>
        <v>1</v>
      </c>
      <c r="B6" s="62" t="s">
        <v>13</v>
      </c>
      <c r="C6" s="63" t="s">
        <v>14</v>
      </c>
      <c r="D6" s="33" t="s">
        <v>1</v>
      </c>
      <c r="E6" s="33" t="s">
        <v>1</v>
      </c>
      <c r="F6" s="34"/>
      <c r="G6" s="33" t="s">
        <v>1</v>
      </c>
      <c r="H6" s="33" t="s">
        <v>1</v>
      </c>
      <c r="I6" s="33" t="s">
        <v>1</v>
      </c>
      <c r="J6" s="33" t="s">
        <v>1</v>
      </c>
      <c r="K6" s="33" t="s">
        <v>1</v>
      </c>
      <c r="L6" s="33" t="s">
        <v>1</v>
      </c>
      <c r="M6" s="34"/>
      <c r="N6" s="33" t="s">
        <v>1</v>
      </c>
      <c r="O6" s="33" t="s">
        <v>1</v>
      </c>
      <c r="P6" s="33" t="s">
        <v>1</v>
      </c>
      <c r="Q6" s="33" t="s">
        <v>1</v>
      </c>
      <c r="R6" s="33" t="s">
        <v>1</v>
      </c>
      <c r="S6" s="46"/>
      <c r="T6" s="34"/>
      <c r="U6" s="33" t="s">
        <v>1</v>
      </c>
      <c r="V6" s="33" t="s">
        <v>1</v>
      </c>
      <c r="W6" s="33" t="s">
        <v>1</v>
      </c>
      <c r="X6" s="33" t="s">
        <v>1</v>
      </c>
      <c r="Y6" s="33" t="s">
        <v>1</v>
      </c>
      <c r="Z6" s="33" t="s">
        <v>1</v>
      </c>
      <c r="AA6" s="34"/>
      <c r="AB6" s="33" t="s">
        <v>1</v>
      </c>
      <c r="AC6" s="33" t="s">
        <v>1</v>
      </c>
      <c r="AD6" s="33" t="s">
        <v>1</v>
      </c>
      <c r="AE6" s="33" t="s">
        <v>1</v>
      </c>
      <c r="AF6" s="33" t="s">
        <v>1</v>
      </c>
      <c r="AG6" s="46"/>
      <c r="AH6" s="33"/>
      <c r="AI6" s="8">
        <f t="shared" ref="AI6:AI12" si="2">COUNTIF(D6:AH6,"X")+COUNTIF(D6:AH6,"Tr")+COUNTIF(D6:AH6,"BL")</f>
        <v>24</v>
      </c>
    </row>
    <row r="7" spans="1:35" s="65" customFormat="1" ht="24" customHeight="1" x14ac:dyDescent="0.2">
      <c r="A7" s="81">
        <f>IF(B7="",1,SUBTOTAL(3,$B$6:B7))</f>
        <v>2</v>
      </c>
      <c r="B7" s="64" t="s">
        <v>65</v>
      </c>
      <c r="C7" s="63" t="s">
        <v>66</v>
      </c>
      <c r="D7" s="33" t="s">
        <v>1</v>
      </c>
      <c r="E7" s="33"/>
      <c r="F7" s="34"/>
      <c r="G7" s="33" t="s">
        <v>1</v>
      </c>
      <c r="H7" s="33" t="s">
        <v>1</v>
      </c>
      <c r="I7" s="33" t="s">
        <v>1</v>
      </c>
      <c r="J7" s="33" t="s">
        <v>1</v>
      </c>
      <c r="K7" s="33" t="s">
        <v>1</v>
      </c>
      <c r="L7" s="33"/>
      <c r="M7" s="34"/>
      <c r="N7" s="33" t="s">
        <v>1</v>
      </c>
      <c r="O7" s="33" t="s">
        <v>1</v>
      </c>
      <c r="P7" s="33" t="s">
        <v>1</v>
      </c>
      <c r="Q7" s="33" t="s">
        <v>1</v>
      </c>
      <c r="R7" s="33" t="s">
        <v>1</v>
      </c>
      <c r="S7" s="46"/>
      <c r="T7" s="34"/>
      <c r="U7" s="33" t="s">
        <v>1</v>
      </c>
      <c r="V7" s="33" t="s">
        <v>1</v>
      </c>
      <c r="W7" s="33" t="s">
        <v>1</v>
      </c>
      <c r="X7" s="33" t="s">
        <v>1</v>
      </c>
      <c r="Y7" s="33" t="s">
        <v>1</v>
      </c>
      <c r="Z7" s="33"/>
      <c r="AA7" s="34"/>
      <c r="AB7" s="33" t="s">
        <v>1</v>
      </c>
      <c r="AC7" s="33" t="s">
        <v>1</v>
      </c>
      <c r="AD7" s="33" t="s">
        <v>1</v>
      </c>
      <c r="AE7" s="33" t="s">
        <v>1</v>
      </c>
      <c r="AF7" s="33" t="s">
        <v>1</v>
      </c>
      <c r="AG7" s="46"/>
      <c r="AH7" s="33"/>
      <c r="AI7" s="8">
        <f t="shared" si="2"/>
        <v>21</v>
      </c>
    </row>
    <row r="8" spans="1:35" s="65" customFormat="1" ht="24" customHeight="1" x14ac:dyDescent="0.2">
      <c r="A8" s="81">
        <f>IF(B8="",1,SUBTOTAL(3,$B$6:B8))</f>
        <v>3</v>
      </c>
      <c r="B8" s="64" t="s">
        <v>68</v>
      </c>
      <c r="C8" s="63" t="s">
        <v>69</v>
      </c>
      <c r="D8" s="33" t="s">
        <v>1</v>
      </c>
      <c r="E8" s="33"/>
      <c r="F8" s="34"/>
      <c r="G8" s="33" t="s">
        <v>1</v>
      </c>
      <c r="H8" s="33" t="s">
        <v>1</v>
      </c>
      <c r="I8" s="33" t="s">
        <v>1</v>
      </c>
      <c r="J8" s="33" t="s">
        <v>1</v>
      </c>
      <c r="K8" s="33" t="s">
        <v>1</v>
      </c>
      <c r="L8" s="33"/>
      <c r="M8" s="34"/>
      <c r="N8" s="33" t="s">
        <v>1</v>
      </c>
      <c r="O8" s="33" t="s">
        <v>1</v>
      </c>
      <c r="P8" s="33" t="s">
        <v>1</v>
      </c>
      <c r="Q8" s="33" t="s">
        <v>1</v>
      </c>
      <c r="R8" s="33" t="s">
        <v>1</v>
      </c>
      <c r="S8" s="46"/>
      <c r="T8" s="34"/>
      <c r="U8" s="33" t="s">
        <v>1</v>
      </c>
      <c r="V8" s="33" t="s">
        <v>1</v>
      </c>
      <c r="W8" s="33" t="s">
        <v>1</v>
      </c>
      <c r="X8" s="33" t="s">
        <v>1</v>
      </c>
      <c r="Y8" s="33" t="s">
        <v>1</v>
      </c>
      <c r="Z8" s="33"/>
      <c r="AA8" s="34"/>
      <c r="AB8" s="33" t="s">
        <v>1</v>
      </c>
      <c r="AC8" s="33" t="s">
        <v>1</v>
      </c>
      <c r="AD8" s="33" t="s">
        <v>1</v>
      </c>
      <c r="AE8" s="33" t="s">
        <v>1</v>
      </c>
      <c r="AF8" s="33" t="s">
        <v>1</v>
      </c>
      <c r="AG8" s="46"/>
      <c r="AH8" s="33"/>
      <c r="AI8" s="8">
        <f t="shared" si="2"/>
        <v>21</v>
      </c>
    </row>
    <row r="9" spans="1:35" s="65" customFormat="1" ht="24" customHeight="1" x14ac:dyDescent="0.2">
      <c r="A9" s="81">
        <f>IF(B9="",1,SUBTOTAL(3,$B$6:B9))</f>
        <v>4</v>
      </c>
      <c r="B9" s="64" t="s">
        <v>44</v>
      </c>
      <c r="C9" s="63" t="s">
        <v>46</v>
      </c>
      <c r="D9" s="33" t="s">
        <v>1</v>
      </c>
      <c r="E9" s="33"/>
      <c r="F9" s="34"/>
      <c r="G9" s="33" t="s">
        <v>1</v>
      </c>
      <c r="H9" s="33" t="s">
        <v>1</v>
      </c>
      <c r="I9" s="33" t="s">
        <v>1</v>
      </c>
      <c r="J9" s="33" t="s">
        <v>1</v>
      </c>
      <c r="K9" s="33" t="s">
        <v>1</v>
      </c>
      <c r="L9" s="33"/>
      <c r="M9" s="34"/>
      <c r="N9" s="33" t="s">
        <v>1</v>
      </c>
      <c r="O9" s="33" t="s">
        <v>1</v>
      </c>
      <c r="P9" s="33" t="s">
        <v>1</v>
      </c>
      <c r="Q9" s="33" t="s">
        <v>1</v>
      </c>
      <c r="R9" s="33" t="s">
        <v>1</v>
      </c>
      <c r="S9" s="46"/>
      <c r="T9" s="34"/>
      <c r="U9" s="33" t="s">
        <v>1</v>
      </c>
      <c r="V9" s="33" t="s">
        <v>1</v>
      </c>
      <c r="W9" s="33" t="s">
        <v>1</v>
      </c>
      <c r="X9" s="33" t="s">
        <v>1</v>
      </c>
      <c r="Y9" s="33" t="s">
        <v>1</v>
      </c>
      <c r="Z9" s="33"/>
      <c r="AA9" s="34"/>
      <c r="AB9" s="33" t="s">
        <v>1</v>
      </c>
      <c r="AC9" s="33" t="s">
        <v>1</v>
      </c>
      <c r="AD9" s="33" t="s">
        <v>1</v>
      </c>
      <c r="AE9" s="33" t="s">
        <v>1</v>
      </c>
      <c r="AF9" s="33" t="s">
        <v>1</v>
      </c>
      <c r="AG9" s="46"/>
      <c r="AH9" s="33"/>
      <c r="AI9" s="8">
        <f t="shared" si="2"/>
        <v>21</v>
      </c>
    </row>
    <row r="10" spans="1:35" s="65" customFormat="1" ht="24" customHeight="1" x14ac:dyDescent="0.2">
      <c r="A10" s="81">
        <f>IF(B10="",1,SUBTOTAL(3,$B$6:B10))</f>
        <v>5</v>
      </c>
      <c r="B10" s="64" t="s">
        <v>74</v>
      </c>
      <c r="C10" s="63" t="s">
        <v>75</v>
      </c>
      <c r="D10" s="33" t="s">
        <v>1</v>
      </c>
      <c r="E10" s="33" t="s">
        <v>1</v>
      </c>
      <c r="F10" s="34"/>
      <c r="G10" s="33" t="s">
        <v>1</v>
      </c>
      <c r="H10" s="33" t="s">
        <v>1</v>
      </c>
      <c r="I10" s="33" t="s">
        <v>1</v>
      </c>
      <c r="J10" s="33" t="s">
        <v>1</v>
      </c>
      <c r="K10" s="33" t="s">
        <v>1</v>
      </c>
      <c r="L10" s="33" t="s">
        <v>1</v>
      </c>
      <c r="M10" s="34"/>
      <c r="N10" s="33" t="s">
        <v>1</v>
      </c>
      <c r="O10" s="33" t="s">
        <v>1</v>
      </c>
      <c r="P10" s="33" t="s">
        <v>1</v>
      </c>
      <c r="Q10" s="33" t="s">
        <v>1</v>
      </c>
      <c r="R10" s="33" t="s">
        <v>1</v>
      </c>
      <c r="S10" s="46"/>
      <c r="T10" s="34"/>
      <c r="U10" s="33" t="s">
        <v>1</v>
      </c>
      <c r="V10" s="33" t="s">
        <v>1</v>
      </c>
      <c r="W10" s="33" t="s">
        <v>1</v>
      </c>
      <c r="X10" s="33" t="s">
        <v>1</v>
      </c>
      <c r="Y10" s="33" t="s">
        <v>1</v>
      </c>
      <c r="Z10" s="33" t="s">
        <v>1</v>
      </c>
      <c r="AA10" s="34"/>
      <c r="AB10" s="33" t="s">
        <v>1</v>
      </c>
      <c r="AC10" s="33" t="s">
        <v>1</v>
      </c>
      <c r="AD10" s="33" t="s">
        <v>1</v>
      </c>
      <c r="AE10" s="33" t="s">
        <v>1</v>
      </c>
      <c r="AF10" s="33" t="s">
        <v>1</v>
      </c>
      <c r="AG10" s="46"/>
      <c r="AH10" s="33"/>
      <c r="AI10" s="8">
        <f t="shared" si="2"/>
        <v>24</v>
      </c>
    </row>
    <row r="11" spans="1:35" s="65" customFormat="1" ht="24" customHeight="1" x14ac:dyDescent="0.2">
      <c r="A11" s="81">
        <f>IF(B11="",1,SUBTOTAL(3,$B$6:B11))</f>
        <v>6</v>
      </c>
      <c r="B11" s="64" t="s">
        <v>108</v>
      </c>
      <c r="C11" s="63" t="s">
        <v>109</v>
      </c>
      <c r="D11" s="33" t="s">
        <v>1</v>
      </c>
      <c r="E11" s="33"/>
      <c r="F11" s="34"/>
      <c r="G11" s="33" t="s">
        <v>1</v>
      </c>
      <c r="H11" s="33" t="s">
        <v>1</v>
      </c>
      <c r="I11" s="33" t="s">
        <v>1</v>
      </c>
      <c r="J11" s="33" t="s">
        <v>1</v>
      </c>
      <c r="K11" s="33" t="s">
        <v>1</v>
      </c>
      <c r="L11" s="33"/>
      <c r="M11" s="34"/>
      <c r="N11" s="33" t="s">
        <v>1</v>
      </c>
      <c r="O11" s="33" t="s">
        <v>1</v>
      </c>
      <c r="P11" s="33" t="s">
        <v>1</v>
      </c>
      <c r="Q11" s="33" t="s">
        <v>1</v>
      </c>
      <c r="R11" s="33" t="s">
        <v>1</v>
      </c>
      <c r="S11" s="46"/>
      <c r="T11" s="34"/>
      <c r="U11" s="33" t="s">
        <v>1</v>
      </c>
      <c r="V11" s="33" t="s">
        <v>1</v>
      </c>
      <c r="W11" s="33" t="s">
        <v>1</v>
      </c>
      <c r="X11" s="33" t="s">
        <v>1</v>
      </c>
      <c r="Y11" s="33" t="s">
        <v>1</v>
      </c>
      <c r="Z11" s="33"/>
      <c r="AA11" s="34"/>
      <c r="AB11" s="33" t="s">
        <v>1</v>
      </c>
      <c r="AC11" s="33" t="s">
        <v>1</v>
      </c>
      <c r="AD11" s="33" t="s">
        <v>1</v>
      </c>
      <c r="AE11" s="33" t="s">
        <v>1</v>
      </c>
      <c r="AF11" s="33" t="s">
        <v>1</v>
      </c>
      <c r="AG11" s="46"/>
      <c r="AH11" s="33"/>
      <c r="AI11" s="8">
        <f t="shared" si="2"/>
        <v>21</v>
      </c>
    </row>
    <row r="12" spans="1:35" s="65" customFormat="1" ht="24" customHeight="1" x14ac:dyDescent="0.2">
      <c r="A12" s="81">
        <f>IF(B12="",1,SUBTOTAL(3,$B$6:B12))</f>
        <v>7</v>
      </c>
      <c r="B12" s="64" t="s">
        <v>110</v>
      </c>
      <c r="C12" s="63" t="s">
        <v>111</v>
      </c>
      <c r="D12" s="33" t="s">
        <v>1</v>
      </c>
      <c r="E12" s="33"/>
      <c r="F12" s="34"/>
      <c r="G12" s="33" t="s">
        <v>1</v>
      </c>
      <c r="H12" s="33" t="s">
        <v>1</v>
      </c>
      <c r="I12" s="33" t="s">
        <v>1</v>
      </c>
      <c r="J12" s="33" t="s">
        <v>1</v>
      </c>
      <c r="K12" s="33" t="s">
        <v>1</v>
      </c>
      <c r="L12" s="33"/>
      <c r="M12" s="34"/>
      <c r="N12" s="33" t="s">
        <v>1</v>
      </c>
      <c r="O12" s="33" t="s">
        <v>1</v>
      </c>
      <c r="P12" s="33" t="s">
        <v>1</v>
      </c>
      <c r="Q12" s="33" t="s">
        <v>1</v>
      </c>
      <c r="R12" s="33" t="s">
        <v>1</v>
      </c>
      <c r="S12" s="46"/>
      <c r="T12" s="34"/>
      <c r="U12" s="33" t="s">
        <v>1</v>
      </c>
      <c r="V12" s="33" t="s">
        <v>1</v>
      </c>
      <c r="W12" s="33" t="s">
        <v>1</v>
      </c>
      <c r="X12" s="33" t="s">
        <v>1</v>
      </c>
      <c r="Y12" s="33" t="s">
        <v>1</v>
      </c>
      <c r="Z12" s="33"/>
      <c r="AA12" s="34"/>
      <c r="AB12" s="33" t="s">
        <v>1</v>
      </c>
      <c r="AC12" s="33" t="s">
        <v>1</v>
      </c>
      <c r="AD12" s="33" t="s">
        <v>1</v>
      </c>
      <c r="AE12" s="33" t="s">
        <v>1</v>
      </c>
      <c r="AF12" s="33" t="s">
        <v>1</v>
      </c>
      <c r="AG12" s="46"/>
      <c r="AH12" s="33"/>
      <c r="AI12" s="8">
        <f t="shared" si="2"/>
        <v>21</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"&amp;DAY(EOMONTH(D4,P2))-4&amp;" tháng "&amp;MONTH(P2)&amp;" năm "&amp;YEAR(T2)</f>
        <v>Ngày 26 tháng 4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T6:T12 F6:F12 M6:M12 AA6:AA12">
    <cfRule type="expression" dxfId="12119"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H12" sqref="AH1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42491</v>
      </c>
      <c r="Q2" s="31"/>
      <c r="R2" s="189" t="s">
        <v>8</v>
      </c>
      <c r="S2" s="189"/>
      <c r="T2" s="197">
        <f>D4</f>
        <v>42491</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42491</v>
      </c>
      <c r="E4" s="2">
        <f t="shared" ref="E4:AH4" si="0">D4+1</f>
        <v>42492</v>
      </c>
      <c r="F4" s="2">
        <f t="shared" si="0"/>
        <v>42493</v>
      </c>
      <c r="G4" s="2">
        <f t="shared" si="0"/>
        <v>42494</v>
      </c>
      <c r="H4" s="2">
        <f t="shared" si="0"/>
        <v>42495</v>
      </c>
      <c r="I4" s="2">
        <f t="shared" si="0"/>
        <v>42496</v>
      </c>
      <c r="J4" s="2">
        <f t="shared" si="0"/>
        <v>42497</v>
      </c>
      <c r="K4" s="2">
        <f t="shared" si="0"/>
        <v>42498</v>
      </c>
      <c r="L4" s="2">
        <f t="shared" si="0"/>
        <v>42499</v>
      </c>
      <c r="M4" s="2">
        <f t="shared" si="0"/>
        <v>42500</v>
      </c>
      <c r="N4" s="2">
        <f t="shared" si="0"/>
        <v>42501</v>
      </c>
      <c r="O4" s="42">
        <f t="shared" si="0"/>
        <v>42502</v>
      </c>
      <c r="P4" s="42">
        <f t="shared" si="0"/>
        <v>42503</v>
      </c>
      <c r="Q4" s="42">
        <f t="shared" si="0"/>
        <v>42504</v>
      </c>
      <c r="R4" s="42">
        <f t="shared" si="0"/>
        <v>42505</v>
      </c>
      <c r="S4" s="42">
        <f t="shared" si="0"/>
        <v>42506</v>
      </c>
      <c r="T4" s="42">
        <f t="shared" si="0"/>
        <v>42507</v>
      </c>
      <c r="U4" s="42">
        <f t="shared" si="0"/>
        <v>42508</v>
      </c>
      <c r="V4" s="42">
        <f t="shared" si="0"/>
        <v>42509</v>
      </c>
      <c r="W4" s="42">
        <f t="shared" si="0"/>
        <v>42510</v>
      </c>
      <c r="X4" s="2">
        <f t="shared" si="0"/>
        <v>42511</v>
      </c>
      <c r="Y4" s="2">
        <f t="shared" si="0"/>
        <v>42512</v>
      </c>
      <c r="Z4" s="2">
        <f t="shared" si="0"/>
        <v>42513</v>
      </c>
      <c r="AA4" s="2">
        <f t="shared" si="0"/>
        <v>42514</v>
      </c>
      <c r="AB4" s="2">
        <f t="shared" si="0"/>
        <v>42515</v>
      </c>
      <c r="AC4" s="2">
        <f t="shared" si="0"/>
        <v>42516</v>
      </c>
      <c r="AD4" s="2">
        <f t="shared" si="0"/>
        <v>42517</v>
      </c>
      <c r="AE4" s="2">
        <f t="shared" si="0"/>
        <v>42518</v>
      </c>
      <c r="AF4" s="2">
        <f t="shared" si="0"/>
        <v>42519</v>
      </c>
      <c r="AG4" s="2">
        <f t="shared" si="0"/>
        <v>42520</v>
      </c>
      <c r="AH4" s="2">
        <f t="shared" si="0"/>
        <v>42521</v>
      </c>
      <c r="AI4" s="191" t="s">
        <v>10</v>
      </c>
    </row>
    <row r="5" spans="1:35" x14ac:dyDescent="0.25">
      <c r="A5" s="187"/>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5" t="str">
        <f t="shared" si="1"/>
        <v>CN</v>
      </c>
      <c r="S5" s="5" t="str">
        <f t="shared" si="1"/>
        <v>T2</v>
      </c>
      <c r="T5" s="5" t="str">
        <f t="shared" si="1"/>
        <v>T3</v>
      </c>
      <c r="U5" s="5" t="str">
        <f t="shared" si="1"/>
        <v>T4</v>
      </c>
      <c r="V5" s="5" t="str">
        <f t="shared" si="1"/>
        <v>T5</v>
      </c>
      <c r="W5" s="5" t="str">
        <f t="shared" si="1"/>
        <v>T6</v>
      </c>
      <c r="X5" s="5" t="str">
        <f t="shared" si="1"/>
        <v>T7</v>
      </c>
      <c r="Y5" s="5" t="str">
        <f t="shared" si="1"/>
        <v>CN</v>
      </c>
      <c r="Z5" s="5" t="str">
        <f t="shared" si="1"/>
        <v>T2</v>
      </c>
      <c r="AA5" s="5" t="str">
        <f t="shared" si="1"/>
        <v>T3</v>
      </c>
      <c r="AB5" s="5" t="str">
        <f t="shared" si="1"/>
        <v>T4</v>
      </c>
      <c r="AC5" s="5" t="str">
        <f t="shared" si="1"/>
        <v>T5</v>
      </c>
      <c r="AD5" s="5" t="str">
        <f t="shared" si="1"/>
        <v>T6</v>
      </c>
      <c r="AE5" s="5" t="str">
        <f t="shared" si="1"/>
        <v>T7</v>
      </c>
      <c r="AF5" s="5" t="str">
        <f t="shared" si="1"/>
        <v>CN</v>
      </c>
      <c r="AG5" s="5" t="str">
        <f t="shared" si="1"/>
        <v>T2</v>
      </c>
      <c r="AH5" s="5" t="str">
        <f t="shared" si="1"/>
        <v>T3</v>
      </c>
      <c r="AI5" s="192"/>
    </row>
    <row r="6" spans="1:35" s="65" customFormat="1" ht="24" customHeight="1" x14ac:dyDescent="0.2">
      <c r="A6" s="81">
        <f>IF(B6="",1,SUBTOTAL(3,$B6:B$6))</f>
        <v>1</v>
      </c>
      <c r="B6" s="62" t="s">
        <v>13</v>
      </c>
      <c r="C6" s="63" t="s">
        <v>14</v>
      </c>
      <c r="D6" s="46"/>
      <c r="E6" s="46"/>
      <c r="F6" s="46"/>
      <c r="G6" s="33" t="s">
        <v>1</v>
      </c>
      <c r="H6" s="33" t="s">
        <v>1</v>
      </c>
      <c r="I6" s="33" t="s">
        <v>1</v>
      </c>
      <c r="J6" s="33" t="s">
        <v>1</v>
      </c>
      <c r="K6" s="34"/>
      <c r="L6" s="33" t="s">
        <v>1</v>
      </c>
      <c r="M6" s="33" t="s">
        <v>1</v>
      </c>
      <c r="N6" s="33" t="s">
        <v>1</v>
      </c>
      <c r="O6" s="33" t="s">
        <v>1</v>
      </c>
      <c r="P6" s="33" t="s">
        <v>1</v>
      </c>
      <c r="Q6" s="33" t="s">
        <v>1</v>
      </c>
      <c r="R6" s="34" t="s">
        <v>82</v>
      </c>
      <c r="S6" s="33" t="s">
        <v>1</v>
      </c>
      <c r="T6" s="33" t="s">
        <v>1</v>
      </c>
      <c r="U6" s="33" t="s">
        <v>1</v>
      </c>
      <c r="V6" s="33" t="s">
        <v>1</v>
      </c>
      <c r="W6" s="33" t="s">
        <v>1</v>
      </c>
      <c r="X6" s="33" t="s">
        <v>1</v>
      </c>
      <c r="Y6" s="34"/>
      <c r="Z6" s="33" t="s">
        <v>1</v>
      </c>
      <c r="AA6" s="33" t="s">
        <v>1</v>
      </c>
      <c r="AB6" s="33" t="s">
        <v>1</v>
      </c>
      <c r="AC6" s="33" t="s">
        <v>1</v>
      </c>
      <c r="AD6" s="33" t="s">
        <v>1</v>
      </c>
      <c r="AE6" s="33" t="s">
        <v>1</v>
      </c>
      <c r="AF6" s="34" t="s">
        <v>82</v>
      </c>
      <c r="AG6" s="33" t="s">
        <v>1</v>
      </c>
      <c r="AH6" s="33" t="s">
        <v>1</v>
      </c>
      <c r="AI6" s="8">
        <f t="shared" ref="AI6:AI12" si="2">COUNTIF(D6:AH6,"X")+COUNTIF(D6:AH6,"Tr")+COUNTIF(D6:AH6,"BL")</f>
        <v>24</v>
      </c>
    </row>
    <row r="7" spans="1:35" s="65" customFormat="1" ht="24" customHeight="1" x14ac:dyDescent="0.2">
      <c r="A7" s="81">
        <f>IF(B7="",1,SUBTOTAL(3,$B$6:B7))</f>
        <v>2</v>
      </c>
      <c r="B7" s="64" t="s">
        <v>65</v>
      </c>
      <c r="C7" s="63" t="s">
        <v>66</v>
      </c>
      <c r="D7" s="46"/>
      <c r="E7" s="46"/>
      <c r="F7" s="46"/>
      <c r="G7" s="33" t="s">
        <v>1</v>
      </c>
      <c r="H7" s="33" t="s">
        <v>1</v>
      </c>
      <c r="I7" s="33" t="s">
        <v>1</v>
      </c>
      <c r="J7" s="33"/>
      <c r="K7" s="34"/>
      <c r="L7" s="33" t="s">
        <v>1</v>
      </c>
      <c r="M7" s="33" t="s">
        <v>1</v>
      </c>
      <c r="N7" s="33" t="s">
        <v>1</v>
      </c>
      <c r="O7" s="33" t="s">
        <v>1</v>
      </c>
      <c r="P7" s="33" t="s">
        <v>1</v>
      </c>
      <c r="Q7" s="33"/>
      <c r="R7" s="34"/>
      <c r="S7" s="33" t="s">
        <v>1</v>
      </c>
      <c r="T7" s="33" t="s">
        <v>1</v>
      </c>
      <c r="U7" s="33" t="s">
        <v>1</v>
      </c>
      <c r="V7" s="33" t="s">
        <v>1</v>
      </c>
      <c r="W7" s="33" t="s">
        <v>1</v>
      </c>
      <c r="X7" s="33"/>
      <c r="Y7" s="34"/>
      <c r="Z7" s="33" t="s">
        <v>1</v>
      </c>
      <c r="AA7" s="33" t="s">
        <v>1</v>
      </c>
      <c r="AB7" s="33" t="s">
        <v>1</v>
      </c>
      <c r="AC7" s="33" t="s">
        <v>1</v>
      </c>
      <c r="AD7" s="33" t="s">
        <v>1</v>
      </c>
      <c r="AE7" s="33"/>
      <c r="AF7" s="34" t="s">
        <v>82</v>
      </c>
      <c r="AG7" s="33" t="s">
        <v>1</v>
      </c>
      <c r="AH7" s="33" t="s">
        <v>1</v>
      </c>
      <c r="AI7" s="8">
        <f t="shared" si="2"/>
        <v>20</v>
      </c>
    </row>
    <row r="8" spans="1:35" s="65" customFormat="1" ht="24" customHeight="1" x14ac:dyDescent="0.2">
      <c r="A8" s="81">
        <f>IF(B8="",1,SUBTOTAL(3,$B$6:B8))</f>
        <v>3</v>
      </c>
      <c r="B8" s="64" t="s">
        <v>68</v>
      </c>
      <c r="C8" s="63" t="s">
        <v>69</v>
      </c>
      <c r="D8" s="46"/>
      <c r="E8" s="46"/>
      <c r="F8" s="46"/>
      <c r="G8" s="33" t="s">
        <v>1</v>
      </c>
      <c r="H8" s="33" t="s">
        <v>1</v>
      </c>
      <c r="I8" s="33" t="s">
        <v>1</v>
      </c>
      <c r="J8" s="33"/>
      <c r="K8" s="34"/>
      <c r="L8" s="33" t="s">
        <v>1</v>
      </c>
      <c r="M8" s="33" t="s">
        <v>1</v>
      </c>
      <c r="N8" s="33" t="s">
        <v>2</v>
      </c>
      <c r="O8" s="33" t="s">
        <v>1</v>
      </c>
      <c r="P8" s="33" t="s">
        <v>1</v>
      </c>
      <c r="Q8" s="33"/>
      <c r="R8" s="34" t="s">
        <v>82</v>
      </c>
      <c r="S8" s="33" t="s">
        <v>1</v>
      </c>
      <c r="T8" s="33" t="s">
        <v>1</v>
      </c>
      <c r="U8" s="33" t="s">
        <v>1</v>
      </c>
      <c r="V8" s="33" t="s">
        <v>1</v>
      </c>
      <c r="W8" s="33" t="s">
        <v>1</v>
      </c>
      <c r="X8" s="33"/>
      <c r="Y8" s="34"/>
      <c r="Z8" s="33" t="s">
        <v>1</v>
      </c>
      <c r="AA8" s="33" t="s">
        <v>1</v>
      </c>
      <c r="AB8" s="33" t="s">
        <v>1</v>
      </c>
      <c r="AC8" s="33" t="s">
        <v>1</v>
      </c>
      <c r="AD8" s="33" t="s">
        <v>1</v>
      </c>
      <c r="AE8" s="33"/>
      <c r="AF8" s="34" t="s">
        <v>82</v>
      </c>
      <c r="AG8" s="33" t="s">
        <v>1</v>
      </c>
      <c r="AH8" s="33" t="s">
        <v>1</v>
      </c>
      <c r="AI8" s="8">
        <f t="shared" si="2"/>
        <v>19</v>
      </c>
    </row>
    <row r="9" spans="1:35" s="65" customFormat="1" ht="24" customHeight="1" x14ac:dyDescent="0.2">
      <c r="A9" s="81">
        <f>IF(B9="",1,SUBTOTAL(3,$B$6:B9))</f>
        <v>4</v>
      </c>
      <c r="B9" s="64" t="s">
        <v>44</v>
      </c>
      <c r="C9" s="63" t="s">
        <v>46</v>
      </c>
      <c r="D9" s="46"/>
      <c r="E9" s="46"/>
      <c r="F9" s="46"/>
      <c r="G9" s="33" t="s">
        <v>1</v>
      </c>
      <c r="H9" s="33" t="s">
        <v>1</v>
      </c>
      <c r="I9" s="33" t="s">
        <v>1</v>
      </c>
      <c r="J9" s="33"/>
      <c r="K9" s="34"/>
      <c r="L9" s="33" t="s">
        <v>1</v>
      </c>
      <c r="M9" s="33" t="s">
        <v>1</v>
      </c>
      <c r="N9" s="33" t="s">
        <v>1</v>
      </c>
      <c r="O9" s="33" t="s">
        <v>1</v>
      </c>
      <c r="P9" s="33" t="s">
        <v>1</v>
      </c>
      <c r="Q9" s="33"/>
      <c r="R9" s="34"/>
      <c r="S9" s="33" t="s">
        <v>1</v>
      </c>
      <c r="T9" s="33" t="s">
        <v>1</v>
      </c>
      <c r="U9" s="33" t="s">
        <v>1</v>
      </c>
      <c r="V9" s="33" t="s">
        <v>1</v>
      </c>
      <c r="W9" s="33" t="s">
        <v>1</v>
      </c>
      <c r="X9" s="33"/>
      <c r="Y9" s="34"/>
      <c r="Z9" s="33" t="s">
        <v>1</v>
      </c>
      <c r="AA9" s="33" t="s">
        <v>1</v>
      </c>
      <c r="AB9" s="33" t="s">
        <v>1</v>
      </c>
      <c r="AC9" s="33" t="s">
        <v>1</v>
      </c>
      <c r="AD9" s="33" t="s">
        <v>1</v>
      </c>
      <c r="AE9" s="33"/>
      <c r="AF9" s="34" t="s">
        <v>82</v>
      </c>
      <c r="AG9" s="33" t="s">
        <v>1</v>
      </c>
      <c r="AH9" s="33" t="s">
        <v>1</v>
      </c>
      <c r="AI9" s="8">
        <f t="shared" si="2"/>
        <v>20</v>
      </c>
    </row>
    <row r="10" spans="1:35" s="65" customFormat="1" ht="24" customHeight="1" x14ac:dyDescent="0.2">
      <c r="A10" s="81">
        <f>IF(B10="",1,SUBTOTAL(3,$B$6:B10))</f>
        <v>5</v>
      </c>
      <c r="B10" s="64" t="s">
        <v>74</v>
      </c>
      <c r="C10" s="63" t="s">
        <v>75</v>
      </c>
      <c r="D10" s="46"/>
      <c r="E10" s="46"/>
      <c r="F10" s="46"/>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1</v>
      </c>
      <c r="W10" s="33" t="s">
        <v>1</v>
      </c>
      <c r="X10" s="33" t="s">
        <v>1</v>
      </c>
      <c r="Y10" s="34"/>
      <c r="Z10" s="33" t="s">
        <v>1</v>
      </c>
      <c r="AA10" s="33" t="s">
        <v>1</v>
      </c>
      <c r="AB10" s="33" t="s">
        <v>1</v>
      </c>
      <c r="AC10" s="33" t="s">
        <v>1</v>
      </c>
      <c r="AD10" s="33" t="s">
        <v>1</v>
      </c>
      <c r="AE10" s="33" t="s">
        <v>1</v>
      </c>
      <c r="AF10" s="34" t="s">
        <v>82</v>
      </c>
      <c r="AG10" s="33" t="s">
        <v>1</v>
      </c>
      <c r="AH10" s="33" t="s">
        <v>1</v>
      </c>
      <c r="AI10" s="8">
        <f t="shared" si="2"/>
        <v>24</v>
      </c>
    </row>
    <row r="11" spans="1:35" s="65" customFormat="1" ht="24" customHeight="1" x14ac:dyDescent="0.2">
      <c r="A11" s="81">
        <f>IF(B11="",1,SUBTOTAL(3,$B$6:B11))</f>
        <v>6</v>
      </c>
      <c r="B11" s="64" t="s">
        <v>108</v>
      </c>
      <c r="C11" s="63" t="s">
        <v>109</v>
      </c>
      <c r="D11" s="46"/>
      <c r="E11" s="46"/>
      <c r="F11" s="46"/>
      <c r="G11" s="33" t="s">
        <v>1</v>
      </c>
      <c r="H11" s="33" t="s">
        <v>1</v>
      </c>
      <c r="I11" s="33" t="s">
        <v>1</v>
      </c>
      <c r="J11" s="33"/>
      <c r="K11" s="34"/>
      <c r="L11" s="33" t="s">
        <v>1</v>
      </c>
      <c r="M11" s="33" t="s">
        <v>1</v>
      </c>
      <c r="N11" s="33" t="s">
        <v>1</v>
      </c>
      <c r="O11" s="33" t="s">
        <v>1</v>
      </c>
      <c r="P11" s="33" t="s">
        <v>1</v>
      </c>
      <c r="Q11" s="33"/>
      <c r="R11" s="34" t="s">
        <v>82</v>
      </c>
      <c r="S11" s="33" t="s">
        <v>1</v>
      </c>
      <c r="T11" s="33" t="s">
        <v>1</v>
      </c>
      <c r="U11" s="33" t="s">
        <v>1</v>
      </c>
      <c r="V11" s="33" t="s">
        <v>1</v>
      </c>
      <c r="W11" s="33" t="s">
        <v>1</v>
      </c>
      <c r="X11" s="33"/>
      <c r="Y11" s="34"/>
      <c r="Z11" s="33" t="s">
        <v>1</v>
      </c>
      <c r="AA11" s="33" t="s">
        <v>1</v>
      </c>
      <c r="AB11" s="33" t="s">
        <v>1</v>
      </c>
      <c r="AC11" s="33" t="s">
        <v>114</v>
      </c>
      <c r="AD11" s="33" t="s">
        <v>1</v>
      </c>
      <c r="AE11" s="33" t="s">
        <v>1</v>
      </c>
      <c r="AF11" s="34" t="s">
        <v>82</v>
      </c>
      <c r="AG11" s="33" t="s">
        <v>1</v>
      </c>
      <c r="AH11" s="33" t="s">
        <v>1</v>
      </c>
      <c r="AI11" s="8">
        <f t="shared" si="2"/>
        <v>20</v>
      </c>
    </row>
    <row r="12" spans="1:35" s="65" customFormat="1" ht="24" customHeight="1" x14ac:dyDescent="0.2">
      <c r="A12" s="81">
        <f>IF(B12="",1,SUBTOTAL(3,$B$6:B12))</f>
        <v>7</v>
      </c>
      <c r="B12" s="64" t="s">
        <v>110</v>
      </c>
      <c r="C12" s="63" t="s">
        <v>111</v>
      </c>
      <c r="D12" s="46"/>
      <c r="E12" s="46"/>
      <c r="F12" s="46"/>
      <c r="G12" s="33" t="s">
        <v>1</v>
      </c>
      <c r="H12" s="33" t="s">
        <v>1</v>
      </c>
      <c r="I12" s="33" t="s">
        <v>1</v>
      </c>
      <c r="J12" s="33"/>
      <c r="K12" s="34"/>
      <c r="L12" s="33" t="s">
        <v>1</v>
      </c>
      <c r="M12" s="33" t="s">
        <v>114</v>
      </c>
      <c r="N12" s="33" t="s">
        <v>1</v>
      </c>
      <c r="O12" s="33" t="s">
        <v>1</v>
      </c>
      <c r="P12" s="33" t="s">
        <v>1</v>
      </c>
      <c r="Q12" s="33" t="s">
        <v>1</v>
      </c>
      <c r="R12" s="34"/>
      <c r="S12" s="33" t="s">
        <v>1</v>
      </c>
      <c r="T12" s="33" t="s">
        <v>1</v>
      </c>
      <c r="U12" s="33" t="s">
        <v>1</v>
      </c>
      <c r="V12" s="33" t="s">
        <v>1</v>
      </c>
      <c r="W12" s="33" t="s">
        <v>1</v>
      </c>
      <c r="X12" s="33" t="s">
        <v>1</v>
      </c>
      <c r="Y12" s="34"/>
      <c r="Z12" s="33" t="s">
        <v>1</v>
      </c>
      <c r="AA12" s="33" t="s">
        <v>1</v>
      </c>
      <c r="AB12" s="33" t="s">
        <v>1</v>
      </c>
      <c r="AC12" s="33" t="s">
        <v>1</v>
      </c>
      <c r="AD12" s="33" t="s">
        <v>2</v>
      </c>
      <c r="AE12" s="33"/>
      <c r="AF12" s="34"/>
      <c r="AG12" s="33" t="s">
        <v>2</v>
      </c>
      <c r="AH12" s="33" t="s">
        <v>2</v>
      </c>
      <c r="AI12" s="8">
        <f t="shared" si="2"/>
        <v>18</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t="s">
        <v>115</v>
      </c>
      <c r="V17" s="17"/>
      <c r="W17" s="17"/>
      <c r="X17" s="17"/>
      <c r="Y17" s="17"/>
      <c r="Z17" s="17"/>
      <c r="AA17" s="17" t="s">
        <v>114</v>
      </c>
      <c r="AB17" s="17"/>
      <c r="AC17" s="17"/>
      <c r="AD17" s="17"/>
      <c r="AE17" s="205" t="s">
        <v>120</v>
      </c>
      <c r="AF17" s="205"/>
      <c r="AG17" s="205"/>
      <c r="AH17" s="205"/>
      <c r="AI17" s="205"/>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"&amp;DAY(EOMONTH(D4,P2))-0&amp;" tháng "&amp;MONTH(P2)&amp;" năm "&amp;YEAR(T2)</f>
        <v>Ngày 30 tháng 5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W23:AC23"/>
    <mergeCell ref="C16:H16"/>
    <mergeCell ref="C17:H17"/>
    <mergeCell ref="C19:H19"/>
    <mergeCell ref="C23:H23"/>
    <mergeCell ref="C15:H15"/>
    <mergeCell ref="L14:Q14"/>
    <mergeCell ref="AE17:AI17"/>
    <mergeCell ref="W19:AC19"/>
    <mergeCell ref="V18:AD18"/>
    <mergeCell ref="C14:H14"/>
    <mergeCell ref="AI4:AI5"/>
    <mergeCell ref="L16:Q16"/>
    <mergeCell ref="U14:Z14"/>
    <mergeCell ref="U15:Z15"/>
    <mergeCell ref="AE14:AI14"/>
    <mergeCell ref="AE15:AI15"/>
    <mergeCell ref="U16:Z16"/>
    <mergeCell ref="AE16:AI16"/>
    <mergeCell ref="L15:Q15"/>
    <mergeCell ref="A4:A5"/>
    <mergeCell ref="B4:C4"/>
    <mergeCell ref="A1:H1"/>
    <mergeCell ref="A2:H2"/>
    <mergeCell ref="T2:V2"/>
    <mergeCell ref="R2:S2"/>
    <mergeCell ref="M2:O2"/>
    <mergeCell ref="J1:X1"/>
  </mergeCells>
  <phoneticPr fontId="3" type="noConversion"/>
  <conditionalFormatting sqref="R6:R12 K6:K12 Y6:Y12 AF6:AF12">
    <cfRule type="expression" dxfId="12118"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Z12" sqref="Z12"/>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42522</v>
      </c>
      <c r="Q2" s="31"/>
      <c r="R2" s="189" t="s">
        <v>8</v>
      </c>
      <c r="S2" s="189"/>
      <c r="T2" s="197">
        <f>D4</f>
        <v>42522</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42522</v>
      </c>
      <c r="E4" s="2">
        <f t="shared" ref="E4:AH4" si="0">D4+1</f>
        <v>42523</v>
      </c>
      <c r="F4" s="2">
        <f t="shared" si="0"/>
        <v>42524</v>
      </c>
      <c r="G4" s="2">
        <f t="shared" si="0"/>
        <v>42525</v>
      </c>
      <c r="H4" s="2">
        <f t="shared" si="0"/>
        <v>42526</v>
      </c>
      <c r="I4" s="2">
        <f t="shared" si="0"/>
        <v>42527</v>
      </c>
      <c r="J4" s="2">
        <f t="shared" si="0"/>
        <v>42528</v>
      </c>
      <c r="K4" s="2">
        <f t="shared" si="0"/>
        <v>42529</v>
      </c>
      <c r="L4" s="2">
        <f t="shared" si="0"/>
        <v>42530</v>
      </c>
      <c r="M4" s="2">
        <f t="shared" si="0"/>
        <v>42531</v>
      </c>
      <c r="N4" s="2">
        <f t="shared" si="0"/>
        <v>42532</v>
      </c>
      <c r="O4" s="42">
        <f t="shared" si="0"/>
        <v>42533</v>
      </c>
      <c r="P4" s="42">
        <f t="shared" si="0"/>
        <v>42534</v>
      </c>
      <c r="Q4" s="42">
        <f t="shared" si="0"/>
        <v>42535</v>
      </c>
      <c r="R4" s="42">
        <f t="shared" si="0"/>
        <v>42536</v>
      </c>
      <c r="S4" s="42">
        <f t="shared" si="0"/>
        <v>42537</v>
      </c>
      <c r="T4" s="42">
        <f t="shared" si="0"/>
        <v>42538</v>
      </c>
      <c r="U4" s="42">
        <f t="shared" si="0"/>
        <v>42539</v>
      </c>
      <c r="V4" s="42">
        <f t="shared" si="0"/>
        <v>42540</v>
      </c>
      <c r="W4" s="42">
        <f t="shared" si="0"/>
        <v>42541</v>
      </c>
      <c r="X4" s="2">
        <f t="shared" si="0"/>
        <v>42542</v>
      </c>
      <c r="Y4" s="2">
        <f t="shared" si="0"/>
        <v>42543</v>
      </c>
      <c r="Z4" s="2">
        <f t="shared" si="0"/>
        <v>42544</v>
      </c>
      <c r="AA4" s="2">
        <f t="shared" si="0"/>
        <v>42545</v>
      </c>
      <c r="AB4" s="2">
        <f t="shared" si="0"/>
        <v>42546</v>
      </c>
      <c r="AC4" s="2">
        <f t="shared" si="0"/>
        <v>42547</v>
      </c>
      <c r="AD4" s="2">
        <f t="shared" si="0"/>
        <v>42548</v>
      </c>
      <c r="AE4" s="2">
        <f t="shared" si="0"/>
        <v>42549</v>
      </c>
      <c r="AF4" s="2">
        <f t="shared" si="0"/>
        <v>42550</v>
      </c>
      <c r="AG4" s="2">
        <f t="shared" si="0"/>
        <v>42551</v>
      </c>
      <c r="AH4" s="2">
        <f t="shared" si="0"/>
        <v>42552</v>
      </c>
      <c r="AI4" s="191" t="s">
        <v>10</v>
      </c>
    </row>
    <row r="5" spans="1:35" x14ac:dyDescent="0.25">
      <c r="A5" s="187"/>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5" t="str">
        <f t="shared" si="1"/>
        <v>T4</v>
      </c>
      <c r="S5" s="5" t="str">
        <f t="shared" si="1"/>
        <v>T5</v>
      </c>
      <c r="T5" s="5" t="str">
        <f t="shared" si="1"/>
        <v>T6</v>
      </c>
      <c r="U5" s="5" t="str">
        <f t="shared" si="1"/>
        <v>T7</v>
      </c>
      <c r="V5" s="5" t="str">
        <f t="shared" si="1"/>
        <v>CN</v>
      </c>
      <c r="W5" s="5" t="str">
        <f t="shared" si="1"/>
        <v>T2</v>
      </c>
      <c r="X5" s="5" t="str">
        <f t="shared" si="1"/>
        <v>T3</v>
      </c>
      <c r="Y5" s="5" t="str">
        <f t="shared" si="1"/>
        <v>T4</v>
      </c>
      <c r="Z5" s="5" t="str">
        <f t="shared" si="1"/>
        <v>T5</v>
      </c>
      <c r="AA5" s="5" t="str">
        <f t="shared" si="1"/>
        <v>T6</v>
      </c>
      <c r="AB5" s="5" t="str">
        <f t="shared" si="1"/>
        <v>T7</v>
      </c>
      <c r="AC5" s="5" t="str">
        <f t="shared" si="1"/>
        <v>CN</v>
      </c>
      <c r="AD5" s="5" t="str">
        <f t="shared" si="1"/>
        <v>T2</v>
      </c>
      <c r="AE5" s="5" t="str">
        <f t="shared" si="1"/>
        <v>T3</v>
      </c>
      <c r="AF5" s="5" t="str">
        <f t="shared" si="1"/>
        <v>T4</v>
      </c>
      <c r="AG5" s="5" t="str">
        <f t="shared" si="1"/>
        <v>T5</v>
      </c>
      <c r="AH5" s="5" t="str">
        <f t="shared" si="1"/>
        <v>T6</v>
      </c>
      <c r="AI5" s="192"/>
    </row>
    <row r="6" spans="1:35" s="65" customFormat="1" ht="24" customHeight="1" x14ac:dyDescent="0.2">
      <c r="A6" s="81">
        <f>IF(B6="",1,SUBTOTAL(3,$B6:B$6))</f>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c r="AC6" s="34"/>
      <c r="AD6" s="33" t="s">
        <v>1</v>
      </c>
      <c r="AE6" s="33" t="s">
        <v>1</v>
      </c>
      <c r="AF6" s="33" t="s">
        <v>1</v>
      </c>
      <c r="AG6" s="33" t="s">
        <v>1</v>
      </c>
      <c r="AH6" s="33"/>
      <c r="AI6" s="8">
        <f t="shared" ref="AI6:AI12" si="2">COUNTIF(D6:AH6,"X")+COUNTIF(D6:AH6,"Tr")+COUNTIF(D6:AH6,"BL")</f>
        <v>25</v>
      </c>
    </row>
    <row r="7" spans="1:35" s="65" customFormat="1" ht="24" customHeight="1" x14ac:dyDescent="0.2">
      <c r="A7" s="81">
        <f>IF(B7="",1,SUBTOTAL(3,$B$6:B7))</f>
        <v>2</v>
      </c>
      <c r="B7" s="64" t="s">
        <v>65</v>
      </c>
      <c r="C7" s="63" t="s">
        <v>66</v>
      </c>
      <c r="D7" s="33" t="s">
        <v>1</v>
      </c>
      <c r="E7" s="33" t="s">
        <v>1</v>
      </c>
      <c r="F7" s="33" t="s">
        <v>1</v>
      </c>
      <c r="G7" s="33"/>
      <c r="H7" s="34"/>
      <c r="I7" s="33" t="s">
        <v>1</v>
      </c>
      <c r="J7" s="33" t="s">
        <v>1</v>
      </c>
      <c r="K7" s="33" t="s">
        <v>1</v>
      </c>
      <c r="L7" s="33" t="s">
        <v>1</v>
      </c>
      <c r="M7" s="33" t="s">
        <v>1</v>
      </c>
      <c r="N7" s="33"/>
      <c r="O7" s="34"/>
      <c r="P7" s="33" t="s">
        <v>1</v>
      </c>
      <c r="Q7" s="33" t="s">
        <v>1</v>
      </c>
      <c r="R7" s="33" t="s">
        <v>1</v>
      </c>
      <c r="S7" s="33" t="s">
        <v>1</v>
      </c>
      <c r="T7" s="33" t="s">
        <v>1</v>
      </c>
      <c r="U7" s="33"/>
      <c r="V7" s="34"/>
      <c r="W7" s="33" t="s">
        <v>1</v>
      </c>
      <c r="X7" s="33" t="s">
        <v>1</v>
      </c>
      <c r="Y7" s="33" t="s">
        <v>1</v>
      </c>
      <c r="Z7" s="33" t="s">
        <v>1</v>
      </c>
      <c r="AA7" s="33" t="s">
        <v>1</v>
      </c>
      <c r="AB7" s="33" t="s">
        <v>1</v>
      </c>
      <c r="AC7" s="34"/>
      <c r="AD7" s="33" t="s">
        <v>1</v>
      </c>
      <c r="AE7" s="33" t="s">
        <v>1</v>
      </c>
      <c r="AF7" s="33" t="s">
        <v>1</v>
      </c>
      <c r="AG7" s="33" t="s">
        <v>1</v>
      </c>
      <c r="AH7" s="33"/>
      <c r="AI7" s="8">
        <f t="shared" si="2"/>
        <v>23</v>
      </c>
    </row>
    <row r="8" spans="1:35" s="65" customFormat="1" ht="24" customHeight="1" x14ac:dyDescent="0.2">
      <c r="A8" s="81">
        <f>IF(B8="",1,SUBTOTAL(3,$B$6:B8))</f>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c r="AC8" s="34"/>
      <c r="AD8" s="33" t="s">
        <v>1</v>
      </c>
      <c r="AE8" s="33" t="s">
        <v>1</v>
      </c>
      <c r="AF8" s="33" t="s">
        <v>1</v>
      </c>
      <c r="AG8" s="33" t="s">
        <v>1</v>
      </c>
      <c r="AH8" s="33"/>
      <c r="AI8" s="8">
        <f t="shared" si="2"/>
        <v>22</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c r="AC9" s="34"/>
      <c r="AD9" s="33" t="s">
        <v>1</v>
      </c>
      <c r="AE9" s="33" t="s">
        <v>1</v>
      </c>
      <c r="AF9" s="33" t="s">
        <v>1</v>
      </c>
      <c r="AG9" s="33" t="s">
        <v>1</v>
      </c>
      <c r="AH9" s="33"/>
      <c r="AI9" s="8">
        <f t="shared" si="2"/>
        <v>22</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47" t="s">
        <v>1</v>
      </c>
      <c r="V10" s="34"/>
      <c r="W10" s="33" t="s">
        <v>1</v>
      </c>
      <c r="X10" s="33" t="s">
        <v>1</v>
      </c>
      <c r="Y10" s="33" t="s">
        <v>1</v>
      </c>
      <c r="Z10" s="33" t="s">
        <v>1</v>
      </c>
      <c r="AA10" s="33" t="s">
        <v>1</v>
      </c>
      <c r="AB10" s="33" t="s">
        <v>1</v>
      </c>
      <c r="AC10" s="34"/>
      <c r="AD10" s="33" t="s">
        <v>1</v>
      </c>
      <c r="AE10" s="33" t="s">
        <v>1</v>
      </c>
      <c r="AF10" s="33" t="s">
        <v>1</v>
      </c>
      <c r="AG10" s="33" t="s">
        <v>1</v>
      </c>
      <c r="AH10" s="33"/>
      <c r="AI10" s="8">
        <f t="shared" si="2"/>
        <v>26</v>
      </c>
    </row>
    <row r="11" spans="1:35" s="65" customFormat="1" ht="24" customHeight="1" x14ac:dyDescent="0.2">
      <c r="A11" s="81">
        <f>IF(B11="",1,SUBTOTAL(3,$B$6:B11))</f>
        <v>6</v>
      </c>
      <c r="B11" s="64" t="s">
        <v>108</v>
      </c>
      <c r="C11" s="63" t="s">
        <v>109</v>
      </c>
      <c r="D11" s="33" t="s">
        <v>1</v>
      </c>
      <c r="E11" s="33" t="s">
        <v>1</v>
      </c>
      <c r="F11" s="33" t="s">
        <v>1</v>
      </c>
      <c r="G11" s="33"/>
      <c r="H11" s="34"/>
      <c r="I11" s="33" t="s">
        <v>1</v>
      </c>
      <c r="J11" s="33" t="s">
        <v>1</v>
      </c>
      <c r="K11" s="33" t="s">
        <v>1</v>
      </c>
      <c r="L11" s="33" t="s">
        <v>1</v>
      </c>
      <c r="M11" s="33" t="s">
        <v>1</v>
      </c>
      <c r="N11" s="33" t="s">
        <v>6</v>
      </c>
      <c r="O11" s="34"/>
      <c r="P11" s="33" t="s">
        <v>1</v>
      </c>
      <c r="Q11" s="33" t="s">
        <v>1</v>
      </c>
      <c r="R11" s="33" t="s">
        <v>1</v>
      </c>
      <c r="S11" s="33" t="s">
        <v>1</v>
      </c>
      <c r="T11" s="33" t="s">
        <v>1</v>
      </c>
      <c r="U11" s="33" t="s">
        <v>6</v>
      </c>
      <c r="V11" s="34"/>
      <c r="W11" s="33" t="s">
        <v>1</v>
      </c>
      <c r="X11" s="33" t="s">
        <v>1</v>
      </c>
      <c r="Y11" s="33" t="s">
        <v>1</v>
      </c>
      <c r="Z11" s="33" t="s">
        <v>1</v>
      </c>
      <c r="AA11" s="33" t="s">
        <v>1</v>
      </c>
      <c r="AB11" s="33"/>
      <c r="AC11" s="34"/>
      <c r="AD11" s="33" t="s">
        <v>1</v>
      </c>
      <c r="AE11" s="33" t="s">
        <v>1</v>
      </c>
      <c r="AF11" s="33" t="s">
        <v>1</v>
      </c>
      <c r="AG11" s="33" t="s">
        <v>1</v>
      </c>
      <c r="AH11" s="33"/>
      <c r="AI11" s="8">
        <f t="shared" si="2"/>
        <v>22</v>
      </c>
    </row>
    <row r="12" spans="1:35" s="65" customFormat="1" ht="24" customHeight="1" x14ac:dyDescent="0.2">
      <c r="A12" s="81">
        <f>IF(B12="",1,SUBTOTAL(3,$B$6:B12))</f>
        <v>7</v>
      </c>
      <c r="B12" s="64" t="s">
        <v>110</v>
      </c>
      <c r="C12" s="63" t="s">
        <v>111</v>
      </c>
      <c r="D12" s="33" t="s">
        <v>2</v>
      </c>
      <c r="E12" s="33" t="s">
        <v>2</v>
      </c>
      <c r="F12" s="33" t="s">
        <v>25</v>
      </c>
      <c r="G12" s="33"/>
      <c r="H12" s="34"/>
      <c r="I12" s="33" t="s">
        <v>25</v>
      </c>
      <c r="J12" s="33" t="s">
        <v>25</v>
      </c>
      <c r="K12" s="33" t="s">
        <v>25</v>
      </c>
      <c r="L12" s="33" t="s">
        <v>25</v>
      </c>
      <c r="M12" s="33" t="s">
        <v>1</v>
      </c>
      <c r="N12" s="33"/>
      <c r="O12" s="34"/>
      <c r="P12" s="33" t="s">
        <v>1</v>
      </c>
      <c r="Q12" s="33" t="s">
        <v>1</v>
      </c>
      <c r="R12" s="33" t="s">
        <v>1</v>
      </c>
      <c r="S12" s="33" t="s">
        <v>1</v>
      </c>
      <c r="T12" s="33" t="s">
        <v>1</v>
      </c>
      <c r="U12" s="33"/>
      <c r="V12" s="34"/>
      <c r="W12" s="33" t="s">
        <v>1</v>
      </c>
      <c r="X12" s="33" t="s">
        <v>1</v>
      </c>
      <c r="Y12" s="33" t="s">
        <v>1</v>
      </c>
      <c r="Z12" s="33" t="s">
        <v>2</v>
      </c>
      <c r="AA12" s="33" t="s">
        <v>1</v>
      </c>
      <c r="AB12" s="33"/>
      <c r="AC12" s="34"/>
      <c r="AD12" s="33" t="s">
        <v>1</v>
      </c>
      <c r="AE12" s="33" t="s">
        <v>1</v>
      </c>
      <c r="AF12" s="33" t="s">
        <v>1</v>
      </c>
      <c r="AG12" s="33" t="s">
        <v>1</v>
      </c>
      <c r="AH12" s="33"/>
      <c r="AI12" s="8">
        <f t="shared" si="2"/>
        <v>14</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30 tháng 6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s>
  <phoneticPr fontId="3" type="noConversion"/>
  <conditionalFormatting sqref="O6:O12 H6:H12 V6:V12 AC6:AC12">
    <cfRule type="expression" dxfId="1211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23"/>
  <sheetViews>
    <sheetView workbookViewId="0">
      <selection activeCell="AJ6" sqref="AJ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8" s="30" customFormat="1" ht="30.75" x14ac:dyDescent="0.2">
      <c r="A1" s="184" t="s">
        <v>37</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8" s="30" customFormat="1" x14ac:dyDescent="0.2">
      <c r="A2" s="185" t="s">
        <v>104</v>
      </c>
      <c r="B2" s="185"/>
      <c r="C2" s="185"/>
      <c r="D2" s="185"/>
      <c r="E2" s="185"/>
      <c r="F2" s="185"/>
      <c r="G2" s="185"/>
      <c r="H2" s="185"/>
      <c r="I2" s="26" t="s">
        <v>36</v>
      </c>
      <c r="J2" s="26"/>
      <c r="K2" s="26"/>
      <c r="L2" s="26"/>
      <c r="M2" s="189" t="s">
        <v>9</v>
      </c>
      <c r="N2" s="189"/>
      <c r="O2" s="189"/>
      <c r="P2" s="49">
        <f>D4</f>
        <v>42552</v>
      </c>
      <c r="Q2" s="31"/>
      <c r="R2" s="189" t="s">
        <v>8</v>
      </c>
      <c r="S2" s="189"/>
      <c r="T2" s="197">
        <f>D4</f>
        <v>42552</v>
      </c>
      <c r="U2" s="197"/>
      <c r="V2" s="197"/>
      <c r="W2" s="26"/>
      <c r="X2" s="26"/>
      <c r="Y2" s="26"/>
      <c r="Z2" s="26"/>
      <c r="AA2" s="26"/>
      <c r="AB2" s="26"/>
      <c r="AC2" s="26"/>
      <c r="AD2" s="26"/>
      <c r="AE2" s="26"/>
      <c r="AF2" s="26"/>
      <c r="AG2" s="26"/>
      <c r="AH2" s="26"/>
      <c r="AI2" s="29"/>
    </row>
    <row r="3" spans="1:38"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8" x14ac:dyDescent="0.25">
      <c r="A4" s="186" t="s">
        <v>0</v>
      </c>
      <c r="B4" s="188" t="s">
        <v>11</v>
      </c>
      <c r="C4" s="188"/>
      <c r="D4" s="2">
        <v>42552</v>
      </c>
      <c r="E4" s="2">
        <f t="shared" ref="E4:AH4" si="0">D4+1</f>
        <v>42553</v>
      </c>
      <c r="F4" s="2">
        <f t="shared" si="0"/>
        <v>42554</v>
      </c>
      <c r="G4" s="2">
        <f t="shared" si="0"/>
        <v>42555</v>
      </c>
      <c r="H4" s="2">
        <f t="shared" si="0"/>
        <v>42556</v>
      </c>
      <c r="I4" s="2">
        <f t="shared" si="0"/>
        <v>42557</v>
      </c>
      <c r="J4" s="2">
        <f t="shared" si="0"/>
        <v>42558</v>
      </c>
      <c r="K4" s="2">
        <f t="shared" si="0"/>
        <v>42559</v>
      </c>
      <c r="L4" s="2">
        <f t="shared" si="0"/>
        <v>42560</v>
      </c>
      <c r="M4" s="2">
        <f t="shared" si="0"/>
        <v>42561</v>
      </c>
      <c r="N4" s="2">
        <f t="shared" si="0"/>
        <v>42562</v>
      </c>
      <c r="O4" s="42">
        <f t="shared" si="0"/>
        <v>42563</v>
      </c>
      <c r="P4" s="42">
        <f t="shared" si="0"/>
        <v>42564</v>
      </c>
      <c r="Q4" s="42">
        <f t="shared" si="0"/>
        <v>42565</v>
      </c>
      <c r="R4" s="42">
        <f t="shared" si="0"/>
        <v>42566</v>
      </c>
      <c r="S4" s="42">
        <f t="shared" si="0"/>
        <v>42567</v>
      </c>
      <c r="T4" s="42">
        <f t="shared" si="0"/>
        <v>42568</v>
      </c>
      <c r="U4" s="42">
        <f t="shared" si="0"/>
        <v>42569</v>
      </c>
      <c r="V4" s="42">
        <f t="shared" si="0"/>
        <v>42570</v>
      </c>
      <c r="W4" s="42">
        <f t="shared" si="0"/>
        <v>42571</v>
      </c>
      <c r="X4" s="2">
        <f t="shared" si="0"/>
        <v>42572</v>
      </c>
      <c r="Y4" s="2">
        <f t="shared" si="0"/>
        <v>42573</v>
      </c>
      <c r="Z4" s="2">
        <f t="shared" si="0"/>
        <v>42574</v>
      </c>
      <c r="AA4" s="2">
        <f t="shared" si="0"/>
        <v>42575</v>
      </c>
      <c r="AB4" s="2">
        <f t="shared" si="0"/>
        <v>42576</v>
      </c>
      <c r="AC4" s="2">
        <f t="shared" si="0"/>
        <v>42577</v>
      </c>
      <c r="AD4" s="2">
        <f t="shared" si="0"/>
        <v>42578</v>
      </c>
      <c r="AE4" s="2">
        <f t="shared" si="0"/>
        <v>42579</v>
      </c>
      <c r="AF4" s="2">
        <f t="shared" si="0"/>
        <v>42580</v>
      </c>
      <c r="AG4" s="2">
        <f t="shared" si="0"/>
        <v>42581</v>
      </c>
      <c r="AH4" s="2">
        <f t="shared" si="0"/>
        <v>42582</v>
      </c>
      <c r="AI4" s="191" t="s">
        <v>10</v>
      </c>
    </row>
    <row r="5" spans="1:38"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c r="AI5" s="192"/>
    </row>
    <row r="6" spans="1:38" s="65" customFormat="1" ht="24" customHeight="1" x14ac:dyDescent="0.2">
      <c r="A6" s="81">
        <f>IF(B6="",1,SUBTOTAL(3,$B6:B$6))</f>
        <v>1</v>
      </c>
      <c r="B6" s="62" t="s">
        <v>13</v>
      </c>
      <c r="C6" s="63" t="s">
        <v>14</v>
      </c>
      <c r="D6" s="33" t="s">
        <v>1</v>
      </c>
      <c r="E6" s="33" t="s">
        <v>1</v>
      </c>
      <c r="F6" s="34"/>
      <c r="G6" s="33" t="s">
        <v>1</v>
      </c>
      <c r="H6" s="33" t="s">
        <v>1</v>
      </c>
      <c r="I6" s="33" t="s">
        <v>1</v>
      </c>
      <c r="J6" s="33" t="s">
        <v>1</v>
      </c>
      <c r="K6" s="33" t="s">
        <v>1</v>
      </c>
      <c r="L6" s="33" t="s">
        <v>1</v>
      </c>
      <c r="M6" s="34"/>
      <c r="N6" s="33" t="s">
        <v>2</v>
      </c>
      <c r="O6" s="33" t="s">
        <v>2</v>
      </c>
      <c r="P6" s="33" t="s">
        <v>2</v>
      </c>
      <c r="Q6" s="33" t="s">
        <v>2</v>
      </c>
      <c r="R6" s="33" t="s">
        <v>2</v>
      </c>
      <c r="S6" s="33"/>
      <c r="T6" s="34"/>
      <c r="U6" s="33" t="s">
        <v>1</v>
      </c>
      <c r="V6" s="33" t="s">
        <v>1</v>
      </c>
      <c r="W6" s="33" t="s">
        <v>2</v>
      </c>
      <c r="X6" s="33" t="s">
        <v>2</v>
      </c>
      <c r="Y6" s="33" t="s">
        <v>1</v>
      </c>
      <c r="Z6" s="33" t="s">
        <v>1</v>
      </c>
      <c r="AA6" s="34"/>
      <c r="AB6" s="33" t="s">
        <v>1</v>
      </c>
      <c r="AC6" s="33" t="s">
        <v>2</v>
      </c>
      <c r="AD6" s="33" t="s">
        <v>2</v>
      </c>
      <c r="AE6" s="33" t="s">
        <v>1</v>
      </c>
      <c r="AF6" s="33" t="s">
        <v>1</v>
      </c>
      <c r="AG6" s="33" t="s">
        <v>1</v>
      </c>
      <c r="AH6" s="34"/>
      <c r="AI6" s="8">
        <f t="shared" ref="AI6:AI12" si="2">COUNTIF(D6:AH6,"X")+COUNTIF(D6:AH6,"Tr")+COUNTIF(D6:AH6,"BL")</f>
        <v>16</v>
      </c>
    </row>
    <row r="7" spans="1:38" s="65" customFormat="1" ht="24" customHeight="1" x14ac:dyDescent="0.2">
      <c r="A7" s="81">
        <f>IF(B7="",1,SUBTOTAL(3,$B$6:B7))</f>
        <v>2</v>
      </c>
      <c r="B7" s="64" t="s">
        <v>65</v>
      </c>
      <c r="C7" s="63" t="s">
        <v>66</v>
      </c>
      <c r="D7" s="33" t="s">
        <v>1</v>
      </c>
      <c r="E7" s="33" t="s">
        <v>1</v>
      </c>
      <c r="F7" s="34"/>
      <c r="G7" s="33" t="s">
        <v>1</v>
      </c>
      <c r="H7" s="33" t="s">
        <v>1</v>
      </c>
      <c r="I7" s="33" t="s">
        <v>1</v>
      </c>
      <c r="J7" s="33" t="s">
        <v>1</v>
      </c>
      <c r="K7" s="33" t="s">
        <v>1</v>
      </c>
      <c r="L7" s="33" t="s">
        <v>1</v>
      </c>
      <c r="M7" s="34"/>
      <c r="N7" s="33" t="s">
        <v>1</v>
      </c>
      <c r="O7" s="33" t="s">
        <v>1</v>
      </c>
      <c r="P7" s="33" t="s">
        <v>1</v>
      </c>
      <c r="Q7" s="33" t="s">
        <v>1</v>
      </c>
      <c r="R7" s="33" t="s">
        <v>1</v>
      </c>
      <c r="S7" s="33" t="s">
        <v>1</v>
      </c>
      <c r="T7" s="34"/>
      <c r="U7" s="143" t="s">
        <v>89</v>
      </c>
      <c r="V7" s="143" t="s">
        <v>89</v>
      </c>
      <c r="W7" s="33" t="s">
        <v>1</v>
      </c>
      <c r="X7" s="33" t="s">
        <v>1</v>
      </c>
      <c r="Y7" s="33" t="s">
        <v>1</v>
      </c>
      <c r="Z7" s="33" t="s">
        <v>1</v>
      </c>
      <c r="AA7" s="34"/>
      <c r="AB7" s="33" t="s">
        <v>1</v>
      </c>
      <c r="AC7" s="33" t="s">
        <v>1</v>
      </c>
      <c r="AD7" s="33" t="s">
        <v>1</v>
      </c>
      <c r="AE7" s="33" t="s">
        <v>1</v>
      </c>
      <c r="AF7" s="47" t="s">
        <v>1</v>
      </c>
      <c r="AG7" s="33" t="s">
        <v>1</v>
      </c>
      <c r="AH7" s="34"/>
      <c r="AI7" s="8">
        <f t="shared" si="2"/>
        <v>24</v>
      </c>
    </row>
    <row r="8" spans="1:38" s="65" customFormat="1" ht="24" customHeight="1" x14ac:dyDescent="0.2">
      <c r="A8" s="81">
        <f>IF(B8="",1,SUBTOTAL(3,$B$6:B8))</f>
        <v>3</v>
      </c>
      <c r="B8" s="64" t="s">
        <v>68</v>
      </c>
      <c r="C8" s="63" t="s">
        <v>69</v>
      </c>
      <c r="D8" s="33" t="s">
        <v>1</v>
      </c>
      <c r="E8" s="33"/>
      <c r="F8" s="34"/>
      <c r="G8" s="33" t="s">
        <v>1</v>
      </c>
      <c r="H8" s="33" t="s">
        <v>1</v>
      </c>
      <c r="I8" s="33" t="s">
        <v>1</v>
      </c>
      <c r="J8" s="143" t="s">
        <v>2</v>
      </c>
      <c r="K8" s="143" t="s">
        <v>2</v>
      </c>
      <c r="L8" s="33"/>
      <c r="M8" s="34"/>
      <c r="N8" s="143" t="s">
        <v>2</v>
      </c>
      <c r="O8" s="144" t="s">
        <v>2</v>
      </c>
      <c r="P8" s="143" t="s">
        <v>2</v>
      </c>
      <c r="Q8" s="143" t="s">
        <v>2</v>
      </c>
      <c r="R8" s="143" t="s">
        <v>2</v>
      </c>
      <c r="S8" s="33"/>
      <c r="T8" s="34"/>
      <c r="U8" s="33" t="s">
        <v>1</v>
      </c>
      <c r="V8" s="33" t="s">
        <v>1</v>
      </c>
      <c r="W8" s="33" t="s">
        <v>1</v>
      </c>
      <c r="X8" s="33" t="s">
        <v>1</v>
      </c>
      <c r="Y8" s="33" t="s">
        <v>1</v>
      </c>
      <c r="Z8" s="33"/>
      <c r="AA8" s="34"/>
      <c r="AB8" s="33" t="s">
        <v>1</v>
      </c>
      <c r="AC8" s="33" t="s">
        <v>1</v>
      </c>
      <c r="AD8" s="33" t="s">
        <v>1</v>
      </c>
      <c r="AE8" s="33" t="s">
        <v>1</v>
      </c>
      <c r="AF8" s="33" t="s">
        <v>1</v>
      </c>
      <c r="AG8" s="33"/>
      <c r="AH8" s="34"/>
      <c r="AI8" s="8">
        <f t="shared" si="2"/>
        <v>14</v>
      </c>
    </row>
    <row r="9" spans="1:38" s="65" customFormat="1" ht="24" customHeight="1" x14ac:dyDescent="0.2">
      <c r="A9" s="81">
        <f>IF(B9="",1,SUBTOTAL(3,$B$6:B9))</f>
        <v>4</v>
      </c>
      <c r="B9" s="64" t="s">
        <v>44</v>
      </c>
      <c r="C9" s="63" t="s">
        <v>46</v>
      </c>
      <c r="D9" s="33" t="s">
        <v>1</v>
      </c>
      <c r="E9" s="33" t="s">
        <v>1</v>
      </c>
      <c r="F9" s="34"/>
      <c r="G9" s="33" t="s">
        <v>1</v>
      </c>
      <c r="H9" s="33" t="s">
        <v>1</v>
      </c>
      <c r="I9" s="33" t="s">
        <v>1</v>
      </c>
      <c r="J9" s="33" t="s">
        <v>1</v>
      </c>
      <c r="K9" s="33" t="s">
        <v>1</v>
      </c>
      <c r="L9" s="33" t="s">
        <v>1</v>
      </c>
      <c r="M9" s="34"/>
      <c r="N9" s="33" t="s">
        <v>1</v>
      </c>
      <c r="O9" s="33" t="s">
        <v>1</v>
      </c>
      <c r="P9" s="33" t="s">
        <v>1</v>
      </c>
      <c r="Q9" s="143" t="s">
        <v>2</v>
      </c>
      <c r="R9" s="33" t="s">
        <v>1</v>
      </c>
      <c r="S9" s="33"/>
      <c r="T9" s="34"/>
      <c r="U9" s="143" t="s">
        <v>2</v>
      </c>
      <c r="V9" s="144" t="s">
        <v>2</v>
      </c>
      <c r="W9" s="143" t="s">
        <v>2</v>
      </c>
      <c r="X9" s="143" t="s">
        <v>2</v>
      </c>
      <c r="Y9" s="143" t="s">
        <v>2</v>
      </c>
      <c r="Z9" s="33"/>
      <c r="AA9" s="34"/>
      <c r="AB9" s="33" t="s">
        <v>1</v>
      </c>
      <c r="AC9" s="33" t="s">
        <v>1</v>
      </c>
      <c r="AD9" s="33" t="s">
        <v>1</v>
      </c>
      <c r="AE9" s="33" t="s">
        <v>1</v>
      </c>
      <c r="AF9" s="33" t="s">
        <v>1</v>
      </c>
      <c r="AG9" s="33" t="s">
        <v>1</v>
      </c>
      <c r="AH9" s="34"/>
      <c r="AI9" s="8">
        <f t="shared" si="2"/>
        <v>18</v>
      </c>
    </row>
    <row r="10" spans="1:38" s="65" customFormat="1" ht="24" customHeight="1" x14ac:dyDescent="0.2">
      <c r="A10" s="81">
        <f>IF(B10="",1,SUBTOTAL(3,$B$6:B10))</f>
        <v>5</v>
      </c>
      <c r="B10" s="64" t="s">
        <v>74</v>
      </c>
      <c r="C10" s="63" t="s">
        <v>75</v>
      </c>
      <c r="D10" s="33" t="s">
        <v>1</v>
      </c>
      <c r="E10" s="33" t="s">
        <v>1</v>
      </c>
      <c r="F10" s="34"/>
      <c r="G10" s="33" t="s">
        <v>1</v>
      </c>
      <c r="H10" s="33" t="s">
        <v>1</v>
      </c>
      <c r="I10" s="33" t="s">
        <v>1</v>
      </c>
      <c r="J10" s="33" t="s">
        <v>1</v>
      </c>
      <c r="K10" s="33" t="s">
        <v>1</v>
      </c>
      <c r="L10" s="33" t="s">
        <v>1</v>
      </c>
      <c r="M10" s="34"/>
      <c r="N10" s="33" t="s">
        <v>1</v>
      </c>
      <c r="O10" s="33" t="s">
        <v>1</v>
      </c>
      <c r="P10" s="33" t="s">
        <v>1</v>
      </c>
      <c r="Q10" s="33" t="s">
        <v>1</v>
      </c>
      <c r="R10" s="33" t="s">
        <v>1</v>
      </c>
      <c r="S10" s="33" t="s">
        <v>1</v>
      </c>
      <c r="T10" s="34"/>
      <c r="U10" s="143" t="s">
        <v>89</v>
      </c>
      <c r="V10" s="143" t="s">
        <v>89</v>
      </c>
      <c r="W10" s="33" t="s">
        <v>1</v>
      </c>
      <c r="X10" s="33" t="s">
        <v>1</v>
      </c>
      <c r="Y10" s="33" t="s">
        <v>1</v>
      </c>
      <c r="Z10" s="33" t="s">
        <v>1</v>
      </c>
      <c r="AA10" s="34"/>
      <c r="AB10" s="33" t="s">
        <v>1</v>
      </c>
      <c r="AC10" s="33" t="s">
        <v>1</v>
      </c>
      <c r="AD10" s="33" t="s">
        <v>1</v>
      </c>
      <c r="AE10" s="33" t="s">
        <v>1</v>
      </c>
      <c r="AF10" s="33" t="s">
        <v>1</v>
      </c>
      <c r="AG10" s="143" t="s">
        <v>1</v>
      </c>
      <c r="AH10" s="34"/>
      <c r="AI10" s="8">
        <f t="shared" si="2"/>
        <v>24</v>
      </c>
      <c r="AL10" s="163"/>
    </row>
    <row r="11" spans="1:38" s="65" customFormat="1" ht="24" customHeight="1" x14ac:dyDescent="0.2">
      <c r="A11" s="81">
        <f>IF(B11="",1,SUBTOTAL(3,$B$6:B11))</f>
        <v>6</v>
      </c>
      <c r="B11" s="64" t="s">
        <v>108</v>
      </c>
      <c r="C11" s="63" t="s">
        <v>109</v>
      </c>
      <c r="D11" s="33" t="s">
        <v>1</v>
      </c>
      <c r="E11" s="33" t="s">
        <v>1</v>
      </c>
      <c r="F11" s="34"/>
      <c r="G11" s="33" t="s">
        <v>1</v>
      </c>
      <c r="H11" s="33" t="s">
        <v>1</v>
      </c>
      <c r="I11" s="33" t="s">
        <v>1</v>
      </c>
      <c r="J11" s="33" t="s">
        <v>1</v>
      </c>
      <c r="K11" s="33" t="s">
        <v>1</v>
      </c>
      <c r="L11" s="33" t="s">
        <v>1</v>
      </c>
      <c r="M11" s="34"/>
      <c r="N11" s="33" t="s">
        <v>1</v>
      </c>
      <c r="O11" s="33" t="s">
        <v>1</v>
      </c>
      <c r="P11" s="33" t="s">
        <v>1</v>
      </c>
      <c r="Q11" s="33" t="s">
        <v>1</v>
      </c>
      <c r="R11" s="33" t="s">
        <v>1</v>
      </c>
      <c r="S11" s="33" t="s">
        <v>1</v>
      </c>
      <c r="T11" s="34"/>
      <c r="U11" s="143" t="s">
        <v>89</v>
      </c>
      <c r="V11" s="143" t="s">
        <v>89</v>
      </c>
      <c r="W11" s="33" t="s">
        <v>1</v>
      </c>
      <c r="X11" s="33" t="s">
        <v>1</v>
      </c>
      <c r="Y11" s="33" t="s">
        <v>1</v>
      </c>
      <c r="Z11" s="33"/>
      <c r="AA11" s="34"/>
      <c r="AB11" s="33" t="s">
        <v>1</v>
      </c>
      <c r="AC11" s="33" t="s">
        <v>1</v>
      </c>
      <c r="AD11" s="33" t="s">
        <v>1</v>
      </c>
      <c r="AE11" s="33" t="s">
        <v>1</v>
      </c>
      <c r="AF11" s="33" t="s">
        <v>1</v>
      </c>
      <c r="AG11" s="33" t="s">
        <v>1</v>
      </c>
      <c r="AH11" s="34"/>
      <c r="AI11" s="8">
        <f t="shared" si="2"/>
        <v>23</v>
      </c>
    </row>
    <row r="12" spans="1:38" s="65" customFormat="1" ht="24" customHeight="1" x14ac:dyDescent="0.2">
      <c r="A12" s="81">
        <f>IF(B12="",1,SUBTOTAL(3,$B$6:B12))</f>
        <v>7</v>
      </c>
      <c r="B12" s="64" t="s">
        <v>110</v>
      </c>
      <c r="C12" s="63" t="s">
        <v>111</v>
      </c>
      <c r="D12" s="33" t="s">
        <v>1</v>
      </c>
      <c r="E12" s="33" t="s">
        <v>1</v>
      </c>
      <c r="F12" s="34"/>
      <c r="G12" s="33" t="s">
        <v>1</v>
      </c>
      <c r="H12" s="33" t="s">
        <v>1</v>
      </c>
      <c r="I12" s="33" t="s">
        <v>1</v>
      </c>
      <c r="J12" s="33" t="s">
        <v>1</v>
      </c>
      <c r="K12" s="33" t="s">
        <v>1</v>
      </c>
      <c r="L12" s="33" t="s">
        <v>1</v>
      </c>
      <c r="M12" s="34"/>
      <c r="N12" s="33" t="s">
        <v>1</v>
      </c>
      <c r="O12" s="33" t="s">
        <v>1</v>
      </c>
      <c r="P12" s="33" t="s">
        <v>1</v>
      </c>
      <c r="Q12" s="33" t="s">
        <v>1</v>
      </c>
      <c r="R12" s="33" t="s">
        <v>1</v>
      </c>
      <c r="S12" s="33"/>
      <c r="T12" s="34"/>
      <c r="U12" s="33" t="s">
        <v>1</v>
      </c>
      <c r="V12" s="33" t="s">
        <v>1</v>
      </c>
      <c r="W12" s="33" t="s">
        <v>1</v>
      </c>
      <c r="X12" s="33" t="s">
        <v>1</v>
      </c>
      <c r="Y12" s="33" t="s">
        <v>1</v>
      </c>
      <c r="Z12" s="33" t="s">
        <v>1</v>
      </c>
      <c r="AA12" s="34"/>
      <c r="AB12" s="33" t="s">
        <v>1</v>
      </c>
      <c r="AC12" s="33" t="s">
        <v>1</v>
      </c>
      <c r="AD12" s="33" t="s">
        <v>1</v>
      </c>
      <c r="AE12" s="143" t="s">
        <v>1</v>
      </c>
      <c r="AF12" s="33" t="s">
        <v>1</v>
      </c>
      <c r="AG12" s="33" t="s">
        <v>1</v>
      </c>
      <c r="AH12" s="34"/>
      <c r="AI12" s="8">
        <f t="shared" si="2"/>
        <v>25</v>
      </c>
    </row>
    <row r="13" spans="1:38"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8"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8"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8"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"&amp;DAY(EOMONTH(D4,P2))-4&amp;" tháng "&amp;MONTH(P2)&amp;" năm "&amp;YEAR(T2)</f>
        <v>Ngày 27 tháng 7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7">
    <mergeCell ref="W19:AC19"/>
    <mergeCell ref="V18:AD18"/>
    <mergeCell ref="W23:AC23"/>
    <mergeCell ref="C16:H16"/>
    <mergeCell ref="C17:H17"/>
    <mergeCell ref="C19:H19"/>
    <mergeCell ref="C23:H23"/>
    <mergeCell ref="U16:Z16"/>
    <mergeCell ref="T2:V2"/>
    <mergeCell ref="R2:S2"/>
    <mergeCell ref="M2:O2"/>
    <mergeCell ref="J1:X1"/>
    <mergeCell ref="AE16:AI16"/>
    <mergeCell ref="AI4:AI5"/>
    <mergeCell ref="L16:Q16"/>
    <mergeCell ref="U14:Z14"/>
    <mergeCell ref="U15:Z15"/>
    <mergeCell ref="AE14:AI14"/>
    <mergeCell ref="AE15:AI15"/>
    <mergeCell ref="L15:Q15"/>
    <mergeCell ref="L14:Q14"/>
    <mergeCell ref="C15:H15"/>
    <mergeCell ref="C14:H14"/>
    <mergeCell ref="A1:H1"/>
    <mergeCell ref="A2:H2"/>
    <mergeCell ref="A4:A5"/>
    <mergeCell ref="B4:C4"/>
  </mergeCells>
  <phoneticPr fontId="3" type="noConversion"/>
  <conditionalFormatting sqref="T6:T12 F6:F12 M6:M12 AA6:AA12 AH6:AH12">
    <cfRule type="expression" dxfId="12116"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T3" sqref="T3:AH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42583</v>
      </c>
      <c r="Q2" s="31"/>
      <c r="R2" s="189" t="s">
        <v>8</v>
      </c>
      <c r="S2" s="189"/>
      <c r="T2" s="197">
        <f>D4</f>
        <v>42583</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v>1</v>
      </c>
      <c r="U3" s="26">
        <v>2</v>
      </c>
      <c r="V3" s="26">
        <v>3</v>
      </c>
      <c r="W3" s="26">
        <v>4</v>
      </c>
      <c r="X3" s="26">
        <v>5</v>
      </c>
      <c r="Y3" s="26">
        <v>6</v>
      </c>
      <c r="Z3" s="26">
        <v>7</v>
      </c>
      <c r="AA3" s="26">
        <v>8</v>
      </c>
      <c r="AB3" s="26">
        <v>9</v>
      </c>
      <c r="AC3" s="26">
        <v>10</v>
      </c>
      <c r="AD3" s="26">
        <v>11</v>
      </c>
      <c r="AE3" s="26">
        <v>12</v>
      </c>
      <c r="AF3" s="26">
        <v>13</v>
      </c>
      <c r="AG3" s="26">
        <v>14</v>
      </c>
      <c r="AH3" s="26">
        <v>15</v>
      </c>
      <c r="AI3" s="29"/>
    </row>
    <row r="4" spans="1:35" x14ac:dyDescent="0.25">
      <c r="A4" s="186" t="s">
        <v>0</v>
      </c>
      <c r="B4" s="188" t="s">
        <v>11</v>
      </c>
      <c r="C4" s="188"/>
      <c r="D4" s="2">
        <v>42583</v>
      </c>
      <c r="E4" s="2">
        <f t="shared" ref="E4:AH4" si="0">D4+1</f>
        <v>42584</v>
      </c>
      <c r="F4" s="2">
        <f t="shared" si="0"/>
        <v>42585</v>
      </c>
      <c r="G4" s="2">
        <f t="shared" si="0"/>
        <v>42586</v>
      </c>
      <c r="H4" s="2">
        <f t="shared" si="0"/>
        <v>42587</v>
      </c>
      <c r="I4" s="2">
        <f t="shared" si="0"/>
        <v>42588</v>
      </c>
      <c r="J4" s="2">
        <f t="shared" si="0"/>
        <v>42589</v>
      </c>
      <c r="K4" s="2">
        <f t="shared" si="0"/>
        <v>42590</v>
      </c>
      <c r="L4" s="2">
        <f t="shared" si="0"/>
        <v>42591</v>
      </c>
      <c r="M4" s="2">
        <f t="shared" si="0"/>
        <v>42592</v>
      </c>
      <c r="N4" s="2">
        <f t="shared" si="0"/>
        <v>42593</v>
      </c>
      <c r="O4" s="42">
        <f t="shared" si="0"/>
        <v>42594</v>
      </c>
      <c r="P4" s="42">
        <f t="shared" si="0"/>
        <v>42595</v>
      </c>
      <c r="Q4" s="42">
        <f t="shared" si="0"/>
        <v>42596</v>
      </c>
      <c r="R4" s="42">
        <f t="shared" si="0"/>
        <v>42597</v>
      </c>
      <c r="S4" s="42">
        <f t="shared" si="0"/>
        <v>42598</v>
      </c>
      <c r="T4" s="42">
        <f t="shared" si="0"/>
        <v>42599</v>
      </c>
      <c r="U4" s="42">
        <f t="shared" si="0"/>
        <v>42600</v>
      </c>
      <c r="V4" s="42">
        <f t="shared" si="0"/>
        <v>42601</v>
      </c>
      <c r="W4" s="42">
        <f t="shared" si="0"/>
        <v>42602</v>
      </c>
      <c r="X4" s="42">
        <f t="shared" si="0"/>
        <v>42603</v>
      </c>
      <c r="Y4" s="42">
        <f t="shared" si="0"/>
        <v>42604</v>
      </c>
      <c r="Z4" s="42">
        <f t="shared" si="0"/>
        <v>42605</v>
      </c>
      <c r="AA4" s="42">
        <f t="shared" si="0"/>
        <v>42606</v>
      </c>
      <c r="AB4" s="42">
        <f t="shared" si="0"/>
        <v>42607</v>
      </c>
      <c r="AC4" s="42">
        <f t="shared" si="0"/>
        <v>42608</v>
      </c>
      <c r="AD4" s="42">
        <f t="shared" si="0"/>
        <v>42609</v>
      </c>
      <c r="AE4" s="42">
        <f t="shared" si="0"/>
        <v>42610</v>
      </c>
      <c r="AF4" s="42">
        <f t="shared" si="0"/>
        <v>42611</v>
      </c>
      <c r="AG4" s="42">
        <f t="shared" si="0"/>
        <v>42612</v>
      </c>
      <c r="AH4" s="42">
        <f t="shared" si="0"/>
        <v>42613</v>
      </c>
      <c r="AI4" s="191" t="s">
        <v>10</v>
      </c>
    </row>
    <row r="5" spans="1:35" x14ac:dyDescent="0.25">
      <c r="A5" s="187"/>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5" t="str">
        <f t="shared" si="1"/>
        <v>T2</v>
      </c>
      <c r="S5" s="5" t="str">
        <f t="shared" si="1"/>
        <v>T3</v>
      </c>
      <c r="T5" s="5" t="str">
        <f t="shared" si="1"/>
        <v>T4</v>
      </c>
      <c r="U5" s="5" t="str">
        <f t="shared" si="1"/>
        <v>T5</v>
      </c>
      <c r="V5" s="5" t="str">
        <f t="shared" si="1"/>
        <v>T6</v>
      </c>
      <c r="W5" s="5" t="str">
        <f t="shared" si="1"/>
        <v>T7</v>
      </c>
      <c r="X5" s="5" t="str">
        <f t="shared" si="1"/>
        <v>CN</v>
      </c>
      <c r="Y5" s="5" t="str">
        <f t="shared" si="1"/>
        <v>T2</v>
      </c>
      <c r="Z5" s="5" t="str">
        <f t="shared" si="1"/>
        <v>T3</v>
      </c>
      <c r="AA5" s="5" t="str">
        <f t="shared" si="1"/>
        <v>T4</v>
      </c>
      <c r="AB5" s="5" t="str">
        <f t="shared" si="1"/>
        <v>T5</v>
      </c>
      <c r="AC5" s="5" t="str">
        <f t="shared" si="1"/>
        <v>T6</v>
      </c>
      <c r="AD5" s="5" t="str">
        <f t="shared" si="1"/>
        <v>T7</v>
      </c>
      <c r="AE5" s="5" t="str">
        <f t="shared" si="1"/>
        <v>CN</v>
      </c>
      <c r="AF5" s="5" t="str">
        <f t="shared" si="1"/>
        <v>T2</v>
      </c>
      <c r="AG5" s="5" t="str">
        <f t="shared" si="1"/>
        <v>T3</v>
      </c>
      <c r="AH5" s="5" t="str">
        <f t="shared" si="1"/>
        <v>T4</v>
      </c>
      <c r="AI5" s="192"/>
    </row>
    <row r="6" spans="1:35" s="65" customFormat="1" ht="24" customHeight="1" x14ac:dyDescent="0.2">
      <c r="A6" s="81">
        <f>IF(B6="",1,SUBTOTAL(3,$B6:B$6))</f>
        <v>1</v>
      </c>
      <c r="B6" s="62" t="s">
        <v>13</v>
      </c>
      <c r="C6" s="63" t="s">
        <v>14</v>
      </c>
      <c r="D6" s="33" t="s">
        <v>1</v>
      </c>
      <c r="E6" s="33" t="s">
        <v>1</v>
      </c>
      <c r="F6" s="33" t="s">
        <v>1</v>
      </c>
      <c r="G6" s="33" t="s">
        <v>1</v>
      </c>
      <c r="H6" s="33" t="s">
        <v>1</v>
      </c>
      <c r="I6" s="33"/>
      <c r="J6" s="34"/>
      <c r="K6" s="33" t="s">
        <v>2</v>
      </c>
      <c r="L6" s="33" t="s">
        <v>2</v>
      </c>
      <c r="M6" s="33" t="s">
        <v>2</v>
      </c>
      <c r="N6" s="33" t="s">
        <v>2</v>
      </c>
      <c r="O6" s="33" t="s">
        <v>2</v>
      </c>
      <c r="P6" s="33"/>
      <c r="Q6" s="34"/>
      <c r="R6" s="33" t="s">
        <v>2</v>
      </c>
      <c r="S6" s="33" t="s">
        <v>1</v>
      </c>
      <c r="T6" s="33" t="s">
        <v>2</v>
      </c>
      <c r="U6" s="33" t="s">
        <v>1</v>
      </c>
      <c r="V6" s="33" t="s">
        <v>1</v>
      </c>
      <c r="W6" s="33"/>
      <c r="X6" s="34"/>
      <c r="Y6" s="33" t="s">
        <v>1</v>
      </c>
      <c r="Z6" s="33" t="s">
        <v>1</v>
      </c>
      <c r="AA6" s="33" t="s">
        <v>1</v>
      </c>
      <c r="AB6" s="33" t="s">
        <v>1</v>
      </c>
      <c r="AC6" s="33" t="s">
        <v>2</v>
      </c>
      <c r="AD6" s="33"/>
      <c r="AE6" s="34"/>
      <c r="AF6" s="33" t="s">
        <v>1</v>
      </c>
      <c r="AG6" s="33" t="s">
        <v>1</v>
      </c>
      <c r="AH6" s="33" t="s">
        <v>1</v>
      </c>
      <c r="AI6" s="8">
        <f t="shared" ref="AI6:AI12" si="2">COUNTIF(D6:AH6,"X")+COUNTIF(D6:AH6,"Tr")+COUNTIF(D6:AH6,"BL")</f>
        <v>15</v>
      </c>
    </row>
    <row r="7" spans="1:35" s="65" customFormat="1" ht="24" customHeight="1" x14ac:dyDescent="0.2">
      <c r="A7" s="81">
        <f>IF(B7="",1,SUBTOTAL(3,$B$6:B7))</f>
        <v>2</v>
      </c>
      <c r="B7" s="64" t="s">
        <v>65</v>
      </c>
      <c r="C7" s="63" t="s">
        <v>66</v>
      </c>
      <c r="D7" s="33" t="s">
        <v>1</v>
      </c>
      <c r="E7" s="33" t="s">
        <v>1</v>
      </c>
      <c r="F7" s="33" t="s">
        <v>1</v>
      </c>
      <c r="G7" s="33" t="s">
        <v>1</v>
      </c>
      <c r="H7" s="33" t="s">
        <v>1</v>
      </c>
      <c r="I7" s="33"/>
      <c r="J7" s="34"/>
      <c r="K7" s="33" t="s">
        <v>1</v>
      </c>
      <c r="L7" s="33" t="s">
        <v>1</v>
      </c>
      <c r="M7" s="33" t="s">
        <v>2</v>
      </c>
      <c r="N7" s="33" t="s">
        <v>2</v>
      </c>
      <c r="O7" s="33" t="s">
        <v>2</v>
      </c>
      <c r="P7" s="33" t="s">
        <v>1</v>
      </c>
      <c r="Q7" s="34"/>
      <c r="R7" s="33" t="s">
        <v>1</v>
      </c>
      <c r="S7" s="33" t="s">
        <v>1</v>
      </c>
      <c r="T7" s="33" t="s">
        <v>1</v>
      </c>
      <c r="U7" s="33" t="s">
        <v>1</v>
      </c>
      <c r="V7" s="143" t="s">
        <v>1</v>
      </c>
      <c r="W7" s="33"/>
      <c r="X7" s="34"/>
      <c r="Y7" s="143" t="s">
        <v>2</v>
      </c>
      <c r="Z7" s="144" t="s">
        <v>2</v>
      </c>
      <c r="AA7" s="143" t="s">
        <v>2</v>
      </c>
      <c r="AB7" s="143" t="s">
        <v>2</v>
      </c>
      <c r="AC7" s="143" t="s">
        <v>2</v>
      </c>
      <c r="AD7" s="33" t="s">
        <v>1</v>
      </c>
      <c r="AE7" s="34"/>
      <c r="AF7" s="143" t="s">
        <v>1</v>
      </c>
      <c r="AG7" s="144" t="s">
        <v>1</v>
      </c>
      <c r="AH7" s="143" t="s">
        <v>1</v>
      </c>
      <c r="AI7" s="8">
        <f t="shared" si="2"/>
        <v>17</v>
      </c>
    </row>
    <row r="8" spans="1:35" s="65" customFormat="1" ht="24" customHeight="1" x14ac:dyDescent="0.2">
      <c r="A8" s="81">
        <f>IF(B8="",1,SUBTOTAL(3,$B$6:B8))</f>
        <v>3</v>
      </c>
      <c r="B8" s="64" t="s">
        <v>68</v>
      </c>
      <c r="C8" s="63" t="s">
        <v>69</v>
      </c>
      <c r="D8" s="143" t="s">
        <v>2</v>
      </c>
      <c r="E8" s="144" t="s">
        <v>2</v>
      </c>
      <c r="F8" s="143" t="s">
        <v>2</v>
      </c>
      <c r="G8" s="143" t="s">
        <v>2</v>
      </c>
      <c r="H8" s="143" t="s">
        <v>2</v>
      </c>
      <c r="I8" s="33"/>
      <c r="J8" s="34"/>
      <c r="K8" s="143" t="s">
        <v>2</v>
      </c>
      <c r="L8" s="144" t="s">
        <v>2</v>
      </c>
      <c r="M8" s="33" t="s">
        <v>1</v>
      </c>
      <c r="N8" s="33" t="s">
        <v>1</v>
      </c>
      <c r="O8" s="33" t="s">
        <v>1</v>
      </c>
      <c r="P8" s="33"/>
      <c r="Q8" s="34"/>
      <c r="R8" s="33" t="s">
        <v>1</v>
      </c>
      <c r="S8" s="33" t="s">
        <v>1</v>
      </c>
      <c r="T8" s="33" t="s">
        <v>1</v>
      </c>
      <c r="U8" s="33" t="s">
        <v>1</v>
      </c>
      <c r="V8" s="33" t="s">
        <v>1</v>
      </c>
      <c r="W8" s="33"/>
      <c r="X8" s="34"/>
      <c r="Y8" s="33" t="s">
        <v>1</v>
      </c>
      <c r="Z8" s="33" t="s">
        <v>1</v>
      </c>
      <c r="AA8" s="33" t="s">
        <v>1</v>
      </c>
      <c r="AB8" s="33" t="s">
        <v>1</v>
      </c>
      <c r="AC8" s="33" t="s">
        <v>1</v>
      </c>
      <c r="AD8" s="33" t="s">
        <v>1</v>
      </c>
      <c r="AE8" s="34"/>
      <c r="AF8" s="33" t="s">
        <v>1</v>
      </c>
      <c r="AG8" s="33" t="s">
        <v>1</v>
      </c>
      <c r="AH8" s="33" t="s">
        <v>1</v>
      </c>
      <c r="AI8" s="8">
        <f t="shared" si="2"/>
        <v>17</v>
      </c>
    </row>
    <row r="9" spans="1:35" s="65" customFormat="1" ht="24" customHeight="1" x14ac:dyDescent="0.2">
      <c r="A9" s="81">
        <f>IF(B9="",1,SUBTOTAL(3,$B$6:B9))</f>
        <v>4</v>
      </c>
      <c r="B9" s="64" t="s">
        <v>44</v>
      </c>
      <c r="C9" s="63" t="s">
        <v>46</v>
      </c>
      <c r="D9" s="33" t="s">
        <v>1</v>
      </c>
      <c r="E9" s="33" t="s">
        <v>1</v>
      </c>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143" t="s">
        <v>2</v>
      </c>
      <c r="Z9" s="144" t="s">
        <v>2</v>
      </c>
      <c r="AA9" s="143" t="s">
        <v>2</v>
      </c>
      <c r="AB9" s="143" t="s">
        <v>2</v>
      </c>
      <c r="AC9" s="143" t="s">
        <v>2</v>
      </c>
      <c r="AD9" s="33" t="s">
        <v>1</v>
      </c>
      <c r="AE9" s="34"/>
      <c r="AF9" s="143" t="s">
        <v>2</v>
      </c>
      <c r="AG9" s="144" t="s">
        <v>2</v>
      </c>
      <c r="AH9" s="143" t="s">
        <v>2</v>
      </c>
      <c r="AI9" s="8">
        <f t="shared" si="2"/>
        <v>16</v>
      </c>
    </row>
    <row r="10" spans="1:35" s="65" customFormat="1" ht="24" customHeight="1" x14ac:dyDescent="0.2">
      <c r="A10" s="81">
        <f>IF(B10="",1,SUBTOTAL(3,$B$6:B10))</f>
        <v>5</v>
      </c>
      <c r="B10" s="64" t="s">
        <v>74</v>
      </c>
      <c r="C10" s="63" t="s">
        <v>75</v>
      </c>
      <c r="D10" s="33" t="s">
        <v>1</v>
      </c>
      <c r="E10" s="33" t="s">
        <v>1</v>
      </c>
      <c r="F10" s="33" t="s">
        <v>1</v>
      </c>
      <c r="G10" s="33" t="s">
        <v>1</v>
      </c>
      <c r="H10" s="33" t="s">
        <v>1</v>
      </c>
      <c r="I10" s="143" t="s">
        <v>2</v>
      </c>
      <c r="J10" s="34"/>
      <c r="K10" s="33" t="s">
        <v>1</v>
      </c>
      <c r="L10" s="33" t="s">
        <v>1</v>
      </c>
      <c r="M10" s="33" t="s">
        <v>1</v>
      </c>
      <c r="N10" s="33" t="s">
        <v>1</v>
      </c>
      <c r="O10" s="33" t="s">
        <v>1</v>
      </c>
      <c r="P10" s="33" t="s">
        <v>1</v>
      </c>
      <c r="Q10" s="34"/>
      <c r="R10" s="33" t="s">
        <v>1</v>
      </c>
      <c r="S10" s="33" t="s">
        <v>1</v>
      </c>
      <c r="T10" s="33" t="s">
        <v>1</v>
      </c>
      <c r="U10" s="33" t="s">
        <v>1</v>
      </c>
      <c r="V10" s="33" t="s">
        <v>1</v>
      </c>
      <c r="W10" s="33" t="s">
        <v>1</v>
      </c>
      <c r="X10" s="34"/>
      <c r="Y10" s="33" t="s">
        <v>1</v>
      </c>
      <c r="Z10" s="33" t="s">
        <v>1</v>
      </c>
      <c r="AA10" s="33" t="s">
        <v>1</v>
      </c>
      <c r="AB10" s="33" t="s">
        <v>2</v>
      </c>
      <c r="AC10" s="143" t="s">
        <v>1</v>
      </c>
      <c r="AD10" s="143" t="s">
        <v>1</v>
      </c>
      <c r="AE10" s="34"/>
      <c r="AF10" s="143" t="s">
        <v>2</v>
      </c>
      <c r="AG10" s="33" t="s">
        <v>2</v>
      </c>
      <c r="AH10" s="33" t="s">
        <v>2</v>
      </c>
      <c r="AI10" s="8">
        <f t="shared" si="2"/>
        <v>22</v>
      </c>
    </row>
    <row r="11" spans="1:35" s="65" customFormat="1" ht="24" customHeight="1" x14ac:dyDescent="0.2">
      <c r="A11" s="81">
        <f>IF(B11="",1,SUBTOTAL(3,$B$6:B11))</f>
        <v>6</v>
      </c>
      <c r="B11" s="64" t="s">
        <v>108</v>
      </c>
      <c r="C11" s="63" t="s">
        <v>109</v>
      </c>
      <c r="D11" s="33" t="s">
        <v>1</v>
      </c>
      <c r="E11" s="33" t="s">
        <v>1</v>
      </c>
      <c r="F11" s="33" t="s">
        <v>1</v>
      </c>
      <c r="G11" s="33" t="s">
        <v>1</v>
      </c>
      <c r="H11" s="33" t="s">
        <v>1</v>
      </c>
      <c r="I11" s="33" t="s">
        <v>1</v>
      </c>
      <c r="J11" s="34"/>
      <c r="K11" s="33" t="s">
        <v>2</v>
      </c>
      <c r="L11" s="33" t="s">
        <v>2</v>
      </c>
      <c r="M11" s="33" t="s">
        <v>1</v>
      </c>
      <c r="N11" s="33" t="s">
        <v>1</v>
      </c>
      <c r="O11" s="143" t="s">
        <v>1</v>
      </c>
      <c r="P11" s="33"/>
      <c r="Q11" s="34"/>
      <c r="R11" s="143" t="s">
        <v>2</v>
      </c>
      <c r="S11" s="144" t="s">
        <v>1</v>
      </c>
      <c r="T11" s="143" t="s">
        <v>2</v>
      </c>
      <c r="U11" s="143" t="s">
        <v>2</v>
      </c>
      <c r="V11" s="143" t="s">
        <v>2</v>
      </c>
      <c r="W11" s="33" t="s">
        <v>1</v>
      </c>
      <c r="X11" s="34"/>
      <c r="Y11" s="143" t="s">
        <v>1</v>
      </c>
      <c r="Z11" s="144" t="s">
        <v>1</v>
      </c>
      <c r="AA11" s="143" t="s">
        <v>2</v>
      </c>
      <c r="AB11" s="143" t="s">
        <v>1</v>
      </c>
      <c r="AC11" s="143" t="s">
        <v>1</v>
      </c>
      <c r="AD11" s="33" t="s">
        <v>1</v>
      </c>
      <c r="AE11" s="34"/>
      <c r="AF11" s="143" t="s">
        <v>1</v>
      </c>
      <c r="AG11" s="144" t="s">
        <v>1</v>
      </c>
      <c r="AH11" s="143" t="s">
        <v>1</v>
      </c>
      <c r="AI11" s="8">
        <f t="shared" si="2"/>
        <v>19</v>
      </c>
    </row>
    <row r="12" spans="1:35" s="65" customFormat="1" ht="24" customHeight="1" x14ac:dyDescent="0.2">
      <c r="A12" s="81">
        <f>IF(B12="",1,SUBTOTAL(3,$B$6:B12))</f>
        <v>7</v>
      </c>
      <c r="B12" s="64" t="s">
        <v>110</v>
      </c>
      <c r="C12" s="63" t="s">
        <v>111</v>
      </c>
      <c r="D12" s="33" t="s">
        <v>1</v>
      </c>
      <c r="E12" s="33" t="s">
        <v>1</v>
      </c>
      <c r="F12" s="33" t="s">
        <v>2</v>
      </c>
      <c r="G12" s="33" t="s">
        <v>1</v>
      </c>
      <c r="H12" s="33" t="s">
        <v>1</v>
      </c>
      <c r="I12" s="33" t="s">
        <v>1</v>
      </c>
      <c r="J12" s="34"/>
      <c r="K12" s="33" t="s">
        <v>1</v>
      </c>
      <c r="L12" s="33" t="s">
        <v>1</v>
      </c>
      <c r="M12" s="33" t="s">
        <v>1</v>
      </c>
      <c r="N12" s="33" t="s">
        <v>1</v>
      </c>
      <c r="O12" s="33" t="s">
        <v>2</v>
      </c>
      <c r="P12" s="33"/>
      <c r="Q12" s="34"/>
      <c r="R12" s="33" t="s">
        <v>1</v>
      </c>
      <c r="S12" s="33" t="s">
        <v>1</v>
      </c>
      <c r="T12" s="33" t="s">
        <v>1</v>
      </c>
      <c r="U12" s="33" t="s">
        <v>1</v>
      </c>
      <c r="V12" s="33" t="s">
        <v>1</v>
      </c>
      <c r="W12" s="33"/>
      <c r="X12" s="34"/>
      <c r="Y12" s="33" t="s">
        <v>1</v>
      </c>
      <c r="Z12" s="33" t="s">
        <v>2</v>
      </c>
      <c r="AA12" s="143" t="s">
        <v>1</v>
      </c>
      <c r="AB12" s="143" t="s">
        <v>1</v>
      </c>
      <c r="AC12" s="33" t="s">
        <v>2</v>
      </c>
      <c r="AD12" s="33" t="s">
        <v>1</v>
      </c>
      <c r="AE12" s="34"/>
      <c r="AF12" s="33" t="s">
        <v>1</v>
      </c>
      <c r="AG12" s="75" t="s">
        <v>1</v>
      </c>
      <c r="AH12" s="33" t="s">
        <v>2</v>
      </c>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205" t="s">
        <v>184</v>
      </c>
      <c r="M17" s="205"/>
      <c r="N17" s="205"/>
      <c r="O17" s="205"/>
      <c r="P17" s="205"/>
      <c r="Q17" s="205"/>
      <c r="R17" s="17" t="s">
        <v>114</v>
      </c>
      <c r="S17" s="17"/>
      <c r="T17" s="17"/>
      <c r="U17" s="205" t="s">
        <v>189</v>
      </c>
      <c r="V17" s="205"/>
      <c r="W17" s="205"/>
      <c r="X17" s="205"/>
      <c r="Y17" s="205"/>
      <c r="Z17" s="205"/>
      <c r="AA17" s="17"/>
      <c r="AB17" s="17" t="s">
        <v>90</v>
      </c>
      <c r="AC17" s="17"/>
      <c r="AD17" s="17"/>
      <c r="AE17" s="17"/>
      <c r="AF17" s="17"/>
      <c r="AG17" s="17"/>
      <c r="AH17" s="17"/>
      <c r="AI17" s="18"/>
    </row>
    <row r="18" spans="1:35" x14ac:dyDescent="0.25">
      <c r="A18" s="17"/>
      <c r="B18" s="205" t="s">
        <v>191</v>
      </c>
      <c r="C18" s="205"/>
      <c r="D18" s="205"/>
      <c r="E18" s="205"/>
      <c r="F18" s="205"/>
      <c r="G18" s="205"/>
      <c r="H18" s="205"/>
      <c r="I18" s="205"/>
      <c r="J18" s="205"/>
      <c r="K18" s="205"/>
      <c r="L18" s="205"/>
      <c r="M18" s="205"/>
      <c r="N18" s="205"/>
      <c r="O18" s="205"/>
      <c r="P18" s="205"/>
      <c r="Q18" s="205"/>
      <c r="R18" s="205"/>
      <c r="S18" s="205"/>
      <c r="T18" s="205"/>
      <c r="U18" s="205"/>
      <c r="V18" s="193" t="str">
        <f>"Ngày "&amp;DAY(EOMONTH(D4,P2))-0&amp;" tháng "&amp;MONTH(P2)&amp;" năm "&amp;YEAR(T2)</f>
        <v>Ngày 31 tháng 8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30">
    <mergeCell ref="A1:H1"/>
    <mergeCell ref="A2:H2"/>
    <mergeCell ref="T2:V2"/>
    <mergeCell ref="R2:S2"/>
    <mergeCell ref="M2:O2"/>
    <mergeCell ref="J1:X1"/>
    <mergeCell ref="A4:A5"/>
    <mergeCell ref="B4:C4"/>
    <mergeCell ref="AI4:AI5"/>
    <mergeCell ref="L16:Q16"/>
    <mergeCell ref="U14:Z14"/>
    <mergeCell ref="AE14:AI14"/>
    <mergeCell ref="AE15:AI15"/>
    <mergeCell ref="C14:H14"/>
    <mergeCell ref="L14:Q14"/>
    <mergeCell ref="C15:H15"/>
    <mergeCell ref="U15:Z15"/>
    <mergeCell ref="U16:Z16"/>
    <mergeCell ref="L15:Q15"/>
    <mergeCell ref="AE16:AI16"/>
    <mergeCell ref="W23:AC23"/>
    <mergeCell ref="C16:H16"/>
    <mergeCell ref="C17:H17"/>
    <mergeCell ref="C19:H19"/>
    <mergeCell ref="C23:H23"/>
    <mergeCell ref="W19:AC19"/>
    <mergeCell ref="V18:AD18"/>
    <mergeCell ref="L17:Q17"/>
    <mergeCell ref="U17:Z17"/>
    <mergeCell ref="B18:U18"/>
  </mergeCells>
  <phoneticPr fontId="3" type="noConversion"/>
  <conditionalFormatting sqref="Q6:Q12 X6:X12 J6:J12 AE6:AE12">
    <cfRule type="expression" dxfId="1211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36"/>
  <sheetViews>
    <sheetView view="pageBreakPreview" zoomScale="85" zoomScaleNormal="75" workbookViewId="0">
      <selection activeCell="AB22" sqref="AB22"/>
    </sheetView>
  </sheetViews>
  <sheetFormatPr defaultRowHeight="15.75" x14ac:dyDescent="0.25"/>
  <cols>
    <col min="1" max="1" width="4.33203125" style="147" bestFit="1" customWidth="1"/>
    <col min="2" max="2" width="12.5546875" style="147" bestFit="1" customWidth="1"/>
    <col min="3" max="3" width="7.6640625" style="147" bestFit="1" customWidth="1"/>
    <col min="4" max="4" width="2.6640625" style="147" bestFit="1" customWidth="1"/>
    <col min="5" max="5" width="2.77734375" style="147" bestFit="1" customWidth="1"/>
    <col min="6" max="6" width="3.109375" style="147" bestFit="1" customWidth="1"/>
    <col min="7" max="8" width="2.6640625" style="147" bestFit="1" customWidth="1"/>
    <col min="9" max="9" width="3.109375" style="147" bestFit="1" customWidth="1"/>
    <col min="10" max="12" width="2.6640625" style="147" bestFit="1" customWidth="1"/>
    <col min="13" max="13" width="3.109375" style="147" bestFit="1" customWidth="1"/>
    <col min="14" max="14" width="2.6640625" style="147" bestFit="1" customWidth="1"/>
    <col min="15" max="15" width="2.6640625" style="147" customWidth="1"/>
    <col min="16" max="16" width="3.109375" style="147" bestFit="1" customWidth="1"/>
    <col min="17" max="19" width="2.6640625" style="147" bestFit="1" customWidth="1"/>
    <col min="20" max="20" width="3.109375" style="147" bestFit="1" customWidth="1"/>
    <col min="21" max="22" width="2.6640625" style="147" bestFit="1" customWidth="1"/>
    <col min="23" max="23" width="3.109375" style="147" bestFit="1" customWidth="1"/>
    <col min="24" max="26" width="2.6640625" style="147" bestFit="1" customWidth="1"/>
    <col min="27" max="27" width="3.109375" style="147" bestFit="1" customWidth="1"/>
    <col min="28" max="29" width="2.6640625" style="147" bestFit="1" customWidth="1"/>
    <col min="30" max="30" width="3.109375" style="147" bestFit="1" customWidth="1"/>
    <col min="31" max="33" width="2.6640625" style="147" bestFit="1" customWidth="1"/>
    <col min="34" max="34" width="3.109375" style="147" bestFit="1" customWidth="1"/>
    <col min="35" max="63" width="2.6640625" style="149" customWidth="1"/>
    <col min="64" max="64" width="11.77734375" style="150" bestFit="1" customWidth="1"/>
    <col min="65" max="65" width="8.6640625" style="147" bestFit="1" customWidth="1"/>
    <col min="66" max="16384" width="8.88671875" style="147"/>
  </cols>
  <sheetData>
    <row r="1" spans="1:65" ht="30.75" customHeight="1" x14ac:dyDescent="0.25">
      <c r="A1" s="184" t="s">
        <v>37</v>
      </c>
      <c r="B1" s="184"/>
      <c r="C1" s="184"/>
      <c r="D1" s="184"/>
      <c r="E1" s="184"/>
      <c r="F1" s="184"/>
      <c r="G1" s="184"/>
      <c r="H1" s="184"/>
      <c r="I1" s="190" t="s">
        <v>172</v>
      </c>
      <c r="J1" s="190"/>
      <c r="K1" s="190"/>
      <c r="L1" s="190"/>
      <c r="M1" s="190"/>
      <c r="N1" s="190"/>
      <c r="O1" s="190"/>
      <c r="P1" s="190"/>
      <c r="Q1" s="190"/>
      <c r="R1" s="190"/>
      <c r="S1" s="190"/>
      <c r="T1" s="190"/>
      <c r="U1" s="190"/>
      <c r="V1" s="190"/>
      <c r="W1" s="190"/>
      <c r="X1" s="190"/>
      <c r="Y1" s="190"/>
      <c r="Z1" s="190"/>
      <c r="AA1" s="190"/>
      <c r="AB1" s="190"/>
      <c r="AC1" s="190"/>
      <c r="AD1" s="190"/>
      <c r="AE1" s="190"/>
      <c r="AF1" s="190"/>
      <c r="AG1" s="190"/>
      <c r="AH1" s="190"/>
      <c r="AI1" s="145"/>
      <c r="AJ1" s="145"/>
      <c r="AK1" s="145"/>
      <c r="AL1" s="145"/>
      <c r="AM1" s="145"/>
      <c r="AN1" s="145"/>
      <c r="AO1" s="145"/>
      <c r="AP1" s="145"/>
      <c r="AQ1" s="145"/>
      <c r="AR1" s="145"/>
      <c r="AS1" s="145"/>
      <c r="AT1" s="145"/>
      <c r="AU1" s="145"/>
      <c r="AV1" s="145"/>
      <c r="AW1" s="145"/>
      <c r="AX1" s="145"/>
      <c r="AY1" s="145"/>
      <c r="AZ1" s="145"/>
      <c r="BA1" s="145"/>
      <c r="BB1" s="145"/>
      <c r="BC1" s="145"/>
      <c r="BD1" s="145"/>
      <c r="BE1" s="145"/>
      <c r="BF1" s="145"/>
      <c r="BG1" s="145"/>
      <c r="BH1" s="145"/>
      <c r="BI1" s="145"/>
      <c r="BJ1" s="145"/>
      <c r="BK1" s="145"/>
      <c r="BL1" s="146"/>
      <c r="BM1" s="29"/>
    </row>
    <row r="2" spans="1:65" x14ac:dyDescent="0.25">
      <c r="A2" s="185" t="s">
        <v>63</v>
      </c>
      <c r="B2" s="185"/>
      <c r="C2" s="185"/>
      <c r="D2" s="185"/>
      <c r="E2" s="185"/>
      <c r="F2" s="185"/>
      <c r="G2" s="185"/>
      <c r="H2" s="185"/>
      <c r="I2" s="148" t="s">
        <v>36</v>
      </c>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8"/>
      <c r="AM2" s="148"/>
      <c r="AN2" s="148"/>
      <c r="AO2" s="148"/>
      <c r="AP2" s="148"/>
      <c r="AQ2" s="148"/>
      <c r="AR2" s="148"/>
      <c r="AS2" s="148"/>
      <c r="AT2" s="148"/>
      <c r="AU2" s="148"/>
      <c r="AV2" s="148"/>
      <c r="AW2" s="148"/>
      <c r="AX2" s="148"/>
      <c r="AY2" s="148"/>
      <c r="AZ2" s="148"/>
      <c r="BA2" s="148"/>
      <c r="BB2" s="148"/>
      <c r="BC2" s="148"/>
      <c r="BD2" s="148"/>
      <c r="BE2" s="148"/>
      <c r="BF2" s="148"/>
      <c r="BG2" s="148"/>
      <c r="BH2" s="148"/>
      <c r="BI2" s="148"/>
      <c r="BJ2" s="148"/>
      <c r="BK2" s="148"/>
      <c r="BL2" s="29"/>
      <c r="BM2" s="148"/>
    </row>
    <row r="3" spans="1:65" x14ac:dyDescent="0.25">
      <c r="A3" s="26"/>
      <c r="B3" s="26"/>
      <c r="C3" s="26"/>
      <c r="D3" s="209" t="s">
        <v>173</v>
      </c>
      <c r="E3" s="209"/>
      <c r="F3" s="209"/>
      <c r="G3" s="209"/>
      <c r="H3" s="209"/>
      <c r="I3" s="209"/>
      <c r="J3" s="209"/>
      <c r="K3" s="209"/>
      <c r="L3" s="209"/>
      <c r="M3" s="209"/>
      <c r="N3" s="209"/>
      <c r="O3" s="209"/>
      <c r="P3" s="209"/>
      <c r="Q3" s="209"/>
      <c r="R3" s="209"/>
      <c r="S3" s="209"/>
      <c r="T3" s="209"/>
      <c r="U3" s="209"/>
      <c r="V3" s="209"/>
      <c r="W3" s="209"/>
      <c r="X3" s="209"/>
      <c r="Y3" s="209"/>
      <c r="Z3" s="209"/>
      <c r="AA3" s="209"/>
      <c r="AB3" s="209"/>
      <c r="AC3" s="209"/>
      <c r="AD3" s="209"/>
      <c r="AE3" s="209"/>
      <c r="AF3" s="209"/>
      <c r="AG3" s="209"/>
      <c r="AH3" s="209"/>
    </row>
    <row r="4" spans="1:65" x14ac:dyDescent="0.25">
      <c r="A4" s="186" t="s">
        <v>0</v>
      </c>
      <c r="B4" s="188" t="s">
        <v>11</v>
      </c>
      <c r="C4" s="188"/>
      <c r="D4" s="2">
        <v>42552</v>
      </c>
      <c r="E4" s="2">
        <f t="shared" ref="E4:AH4" si="0">D4+1</f>
        <v>42553</v>
      </c>
      <c r="F4" s="2">
        <f t="shared" si="0"/>
        <v>42554</v>
      </c>
      <c r="G4" s="2">
        <f t="shared" si="0"/>
        <v>42555</v>
      </c>
      <c r="H4" s="2">
        <f t="shared" si="0"/>
        <v>42556</v>
      </c>
      <c r="I4" s="2">
        <f t="shared" si="0"/>
        <v>42557</v>
      </c>
      <c r="J4" s="2">
        <f t="shared" si="0"/>
        <v>42558</v>
      </c>
      <c r="K4" s="2">
        <f t="shared" si="0"/>
        <v>42559</v>
      </c>
      <c r="L4" s="2">
        <f t="shared" si="0"/>
        <v>42560</v>
      </c>
      <c r="M4" s="2">
        <f t="shared" si="0"/>
        <v>42561</v>
      </c>
      <c r="N4" s="2">
        <f t="shared" si="0"/>
        <v>42562</v>
      </c>
      <c r="O4" s="2">
        <f t="shared" si="0"/>
        <v>42563</v>
      </c>
      <c r="P4" s="2">
        <f t="shared" si="0"/>
        <v>42564</v>
      </c>
      <c r="Q4" s="2">
        <f t="shared" si="0"/>
        <v>42565</v>
      </c>
      <c r="R4" s="2">
        <f t="shared" si="0"/>
        <v>42566</v>
      </c>
      <c r="S4" s="2">
        <f t="shared" si="0"/>
        <v>42567</v>
      </c>
      <c r="T4" s="2">
        <f t="shared" si="0"/>
        <v>42568</v>
      </c>
      <c r="U4" s="2">
        <f t="shared" si="0"/>
        <v>42569</v>
      </c>
      <c r="V4" s="2">
        <f t="shared" si="0"/>
        <v>42570</v>
      </c>
      <c r="W4" s="2">
        <f t="shared" si="0"/>
        <v>42571</v>
      </c>
      <c r="X4" s="2">
        <f t="shared" si="0"/>
        <v>42572</v>
      </c>
      <c r="Y4" s="151">
        <f t="shared" si="0"/>
        <v>42573</v>
      </c>
      <c r="Z4" s="2">
        <f t="shared" si="0"/>
        <v>42574</v>
      </c>
      <c r="AA4" s="2">
        <f t="shared" si="0"/>
        <v>42575</v>
      </c>
      <c r="AB4" s="2">
        <f t="shared" si="0"/>
        <v>42576</v>
      </c>
      <c r="AC4" s="2">
        <f t="shared" si="0"/>
        <v>42577</v>
      </c>
      <c r="AD4" s="2">
        <f t="shared" si="0"/>
        <v>42578</v>
      </c>
      <c r="AE4" s="151">
        <f t="shared" si="0"/>
        <v>42579</v>
      </c>
      <c r="AF4" s="42">
        <f t="shared" si="0"/>
        <v>42580</v>
      </c>
      <c r="AG4" s="151">
        <f t="shared" si="0"/>
        <v>42581</v>
      </c>
      <c r="AH4" s="2">
        <f t="shared" si="0"/>
        <v>42582</v>
      </c>
    </row>
    <row r="5" spans="1:65" x14ac:dyDescent="0.25">
      <c r="A5" s="210"/>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5" t="str">
        <f t="shared" si="1"/>
        <v>T6</v>
      </c>
      <c r="S5" s="5" t="str">
        <f t="shared" si="1"/>
        <v>T7</v>
      </c>
      <c r="T5" s="5" t="str">
        <f t="shared" si="1"/>
        <v>CN</v>
      </c>
      <c r="U5" s="5" t="str">
        <f t="shared" si="1"/>
        <v>T2</v>
      </c>
      <c r="V5" s="5" t="str">
        <f t="shared" si="1"/>
        <v>T3</v>
      </c>
      <c r="W5" s="5" t="str">
        <f t="shared" si="1"/>
        <v>T4</v>
      </c>
      <c r="X5" s="5" t="str">
        <f t="shared" si="1"/>
        <v>T5</v>
      </c>
      <c r="Y5" s="5" t="str">
        <f t="shared" si="1"/>
        <v>T6</v>
      </c>
      <c r="Z5" s="5" t="str">
        <f t="shared" si="1"/>
        <v>T7</v>
      </c>
      <c r="AA5" s="5" t="str">
        <f t="shared" si="1"/>
        <v>CN</v>
      </c>
      <c r="AB5" s="5" t="str">
        <f t="shared" si="1"/>
        <v>T2</v>
      </c>
      <c r="AC5" s="5" t="str">
        <f t="shared" si="1"/>
        <v>T3</v>
      </c>
      <c r="AD5" s="5" t="str">
        <f t="shared" si="1"/>
        <v>T4</v>
      </c>
      <c r="AE5" s="5" t="str">
        <f t="shared" si="1"/>
        <v>T5</v>
      </c>
      <c r="AF5" s="5" t="str">
        <f t="shared" si="1"/>
        <v>T6</v>
      </c>
      <c r="AG5" s="5" t="str">
        <f t="shared" si="1"/>
        <v>T7</v>
      </c>
      <c r="AH5" s="5" t="str">
        <f t="shared" si="1"/>
        <v>CN</v>
      </c>
    </row>
    <row r="6" spans="1:65" x14ac:dyDescent="0.25">
      <c r="A6" s="152">
        <v>1</v>
      </c>
      <c r="B6" s="153" t="s">
        <v>13</v>
      </c>
      <c r="C6" s="63" t="s">
        <v>14</v>
      </c>
      <c r="D6" s="154" t="str">
        <f>IF('T07-2016'!D6="P","P","")</f>
        <v/>
      </c>
      <c r="E6" s="154" t="str">
        <f>IF('T07-2016'!E6="P","P","")</f>
        <v/>
      </c>
      <c r="F6" s="155"/>
      <c r="G6" s="154" t="str">
        <f>IF('T07-2016'!G6="P","P","")</f>
        <v/>
      </c>
      <c r="H6" s="154" t="str">
        <f>IF('T07-2016'!H6="P","P","")</f>
        <v/>
      </c>
      <c r="I6" s="154" t="str">
        <f>IF('T07-2016'!I6="P","P","")</f>
        <v/>
      </c>
      <c r="J6" s="154" t="str">
        <f>IF('T07-2016'!J6="P","P","")</f>
        <v/>
      </c>
      <c r="K6" s="154" t="str">
        <f>IF('T07-2016'!K6="P","P","")</f>
        <v/>
      </c>
      <c r="L6" s="154" t="str">
        <f>IF('T07-2016'!L6="P","P","")</f>
        <v/>
      </c>
      <c r="M6" s="155"/>
      <c r="N6" s="154" t="str">
        <f>IF('T07-2016'!N6="P","P","")</f>
        <v>P</v>
      </c>
      <c r="O6" s="154" t="str">
        <f>IF('T07-2016'!O6="P","P","")</f>
        <v>P</v>
      </c>
      <c r="P6" s="154" t="str">
        <f>IF('T07-2016'!P6="P","P","")</f>
        <v>P</v>
      </c>
      <c r="Q6" s="154" t="str">
        <f>IF('T07-2016'!Q6="P","P","")</f>
        <v>P</v>
      </c>
      <c r="R6" s="154" t="str">
        <f>IF('T07-2016'!R6="P","P","")</f>
        <v>P</v>
      </c>
      <c r="S6" s="154" t="str">
        <f>IF('T07-2016'!S6="P","P","")</f>
        <v/>
      </c>
      <c r="T6" s="155"/>
      <c r="U6" s="154" t="str">
        <f>IF('T07-2016'!U6="P","P","")</f>
        <v/>
      </c>
      <c r="V6" s="154" t="str">
        <f>IF('T07-2016'!V6="P","P","")</f>
        <v/>
      </c>
      <c r="W6" s="154" t="str">
        <f>IF('T07-2016'!W6="P","P","")</f>
        <v>P</v>
      </c>
      <c r="X6" s="154" t="str">
        <f>IF('T07-2016'!X6="P","P","")</f>
        <v>P</v>
      </c>
      <c r="Y6" s="154" t="str">
        <f>IF('T07-2016'!Y6="P","P","")</f>
        <v/>
      </c>
      <c r="Z6" s="154" t="str">
        <f>IF('T07-2016'!Z6="P","P","")</f>
        <v/>
      </c>
      <c r="AA6" s="155"/>
      <c r="AB6" s="154" t="str">
        <f>IF('T07-2016'!AB6="P","P","")</f>
        <v/>
      </c>
      <c r="AC6" s="154" t="str">
        <f>IF('T07-2016'!AC6="P","P","")</f>
        <v>P</v>
      </c>
      <c r="AD6" s="154" t="str">
        <f>IF('T07-2016'!AD6="P","P","")</f>
        <v>P</v>
      </c>
      <c r="AE6" s="154" t="str">
        <f>IF('T07-2016'!AE6="P","P","")</f>
        <v/>
      </c>
      <c r="AF6" s="154" t="str">
        <f>IF('T07-2016'!AF6="P","P","")</f>
        <v/>
      </c>
      <c r="AG6" s="154" t="str">
        <f>IF('T07-2016'!AG6="P","P","")</f>
        <v/>
      </c>
      <c r="AH6" s="155"/>
    </row>
    <row r="7" spans="1:65" x14ac:dyDescent="0.25">
      <c r="A7" s="152">
        <v>2</v>
      </c>
      <c r="B7" s="64" t="s">
        <v>65</v>
      </c>
      <c r="C7" s="63" t="s">
        <v>66</v>
      </c>
      <c r="D7" s="154" t="str">
        <f>IF('T07-2016'!D7="P","P","")</f>
        <v/>
      </c>
      <c r="E7" s="154" t="str">
        <f>IF('T07-2016'!E7="P","P","")</f>
        <v/>
      </c>
      <c r="F7" s="155"/>
      <c r="G7" s="154" t="str">
        <f>IF('T07-2016'!G7="P","P","")</f>
        <v/>
      </c>
      <c r="H7" s="154" t="str">
        <f>IF('T07-2016'!H7="P","P","")</f>
        <v/>
      </c>
      <c r="I7" s="154" t="str">
        <f>IF('T07-2016'!I7="P","P","")</f>
        <v/>
      </c>
      <c r="J7" s="154" t="str">
        <f>IF('T07-2016'!J7="P","P","")</f>
        <v/>
      </c>
      <c r="K7" s="154" t="str">
        <f>IF('T07-2016'!K7="P","P","")</f>
        <v/>
      </c>
      <c r="L7" s="154" t="str">
        <f>IF('T07-2016'!L7="P","P","")</f>
        <v/>
      </c>
      <c r="M7" s="155"/>
      <c r="N7" s="154" t="str">
        <f>IF('T07-2016'!N7="P","P","")</f>
        <v/>
      </c>
      <c r="O7" s="154" t="str">
        <f>IF('T07-2016'!O7="P","P","")</f>
        <v/>
      </c>
      <c r="P7" s="154" t="str">
        <f>IF('T07-2016'!P7="P","P","")</f>
        <v/>
      </c>
      <c r="Q7" s="154" t="str">
        <f>IF('T07-2016'!Q7="P","P","")</f>
        <v/>
      </c>
      <c r="R7" s="154" t="str">
        <f>IF('T07-2016'!R7="P","P","")</f>
        <v/>
      </c>
      <c r="S7" s="154" t="str">
        <f>IF('T07-2016'!S7="P","P","")</f>
        <v/>
      </c>
      <c r="T7" s="155"/>
      <c r="U7" s="154" t="s">
        <v>89</v>
      </c>
      <c r="V7" s="154" t="s">
        <v>89</v>
      </c>
      <c r="W7" s="154" t="str">
        <f>IF('T07-2016'!W7="P","P","")</f>
        <v/>
      </c>
      <c r="X7" s="154" t="str">
        <f>IF('T07-2016'!X7="P","P","")</f>
        <v/>
      </c>
      <c r="Y7" s="154" t="str">
        <f>IF('T07-2016'!Y7="P","P","")</f>
        <v/>
      </c>
      <c r="Z7" s="154" t="str">
        <f>IF('T07-2016'!Z7="P","P","")</f>
        <v/>
      </c>
      <c r="AA7" s="155"/>
      <c r="AB7" s="154" t="str">
        <f>IF('T07-2016'!AB7="P","P","")</f>
        <v/>
      </c>
      <c r="AC7" s="154" t="str">
        <f>IF('T07-2016'!AC7="P","P","")</f>
        <v/>
      </c>
      <c r="AD7" s="154" t="str">
        <f>IF('T07-2016'!AD7="P","P","")</f>
        <v/>
      </c>
      <c r="AE7" s="154" t="str">
        <f>IF('T07-2016'!AE7="P","P","")</f>
        <v/>
      </c>
      <c r="AF7" s="154" t="str">
        <f>IF('T07-2016'!AF7="P","P","")</f>
        <v/>
      </c>
      <c r="AG7" s="154" t="str">
        <f>IF('T07-2016'!AG7="P","P","")</f>
        <v/>
      </c>
      <c r="AH7" s="155"/>
    </row>
    <row r="8" spans="1:65" x14ac:dyDescent="0.25">
      <c r="A8" s="152">
        <v>3</v>
      </c>
      <c r="B8" s="64" t="s">
        <v>68</v>
      </c>
      <c r="C8" s="63" t="s">
        <v>69</v>
      </c>
      <c r="D8" s="154" t="str">
        <f>IF('T07-2016'!D8="P","P","")</f>
        <v/>
      </c>
      <c r="E8" s="154" t="str">
        <f>IF('T07-2016'!E8="P","P","")</f>
        <v/>
      </c>
      <c r="F8" s="155"/>
      <c r="G8" s="154" t="str">
        <f>IF('T07-2016'!G8="P","P","")</f>
        <v/>
      </c>
      <c r="H8" s="154" t="str">
        <f>IF('T07-2016'!H8="P","P","")</f>
        <v/>
      </c>
      <c r="I8" s="154" t="str">
        <f>IF('T07-2016'!I8="P","P","")</f>
        <v/>
      </c>
      <c r="J8" s="154" t="str">
        <f>IF('T07-2016'!J8="P","P","")</f>
        <v>P</v>
      </c>
      <c r="K8" s="154" t="str">
        <f>IF('T07-2016'!K8="P","P","")</f>
        <v>P</v>
      </c>
      <c r="L8" s="154" t="str">
        <f>IF('T07-2016'!L8="P","P","")</f>
        <v/>
      </c>
      <c r="M8" s="155"/>
      <c r="N8" s="154" t="str">
        <f>IF('T07-2016'!N8="P","P","")</f>
        <v>P</v>
      </c>
      <c r="O8" s="154" t="str">
        <f>IF('T07-2016'!O8="P","P","")</f>
        <v>P</v>
      </c>
      <c r="P8" s="154" t="str">
        <f>IF('T07-2016'!P8="P","P","")</f>
        <v>P</v>
      </c>
      <c r="Q8" s="154" t="str">
        <f>IF('T07-2016'!Q8="P","P","")</f>
        <v>P</v>
      </c>
      <c r="R8" s="154" t="str">
        <f>IF('T07-2016'!R8="P","P","")</f>
        <v>P</v>
      </c>
      <c r="S8" s="154" t="str">
        <f>IF('T07-2016'!S8="P","P","")</f>
        <v/>
      </c>
      <c r="T8" s="155"/>
      <c r="U8" s="154" t="str">
        <f>IF('T07-2016'!U8="P","P","")</f>
        <v/>
      </c>
      <c r="V8" s="154" t="str">
        <f>IF('T07-2016'!V8="P","P","")</f>
        <v/>
      </c>
      <c r="W8" s="154" t="str">
        <f>IF('T07-2016'!W8="P","P","")</f>
        <v/>
      </c>
      <c r="X8" s="154" t="str">
        <f>IF('T07-2016'!X8="P","P","")</f>
        <v/>
      </c>
      <c r="Y8" s="154" t="str">
        <f>IF('T07-2016'!Y8="P","P","")</f>
        <v/>
      </c>
      <c r="Z8" s="154" t="str">
        <f>IF('T07-2016'!Z8="P","P","")</f>
        <v/>
      </c>
      <c r="AA8" s="155"/>
      <c r="AB8" s="154" t="str">
        <f>IF('T07-2016'!AB8="P","P","")</f>
        <v/>
      </c>
      <c r="AC8" s="154" t="str">
        <f>IF('T07-2016'!AC8="P","P","")</f>
        <v/>
      </c>
      <c r="AD8" s="154" t="str">
        <f>IF('T07-2016'!AD8="P","P","")</f>
        <v/>
      </c>
      <c r="AE8" s="154" t="str">
        <f>IF('T07-2016'!AE8="P","P","")</f>
        <v/>
      </c>
      <c r="AF8" s="154" t="str">
        <f>IF('T07-2016'!AF8="P","P","")</f>
        <v/>
      </c>
      <c r="AG8" s="154" t="str">
        <f>IF('T07-2016'!AG8="P","P","")</f>
        <v/>
      </c>
      <c r="AH8" s="155"/>
    </row>
    <row r="9" spans="1:65" x14ac:dyDescent="0.25">
      <c r="A9" s="152">
        <v>4</v>
      </c>
      <c r="B9" s="64" t="s">
        <v>44</v>
      </c>
      <c r="C9" s="63" t="s">
        <v>46</v>
      </c>
      <c r="D9" s="154" t="str">
        <f>IF('T07-2016'!D9="P","P","")</f>
        <v/>
      </c>
      <c r="E9" s="154" t="str">
        <f>IF('T07-2016'!E9="P","P","")</f>
        <v/>
      </c>
      <c r="F9" s="155"/>
      <c r="G9" s="154" t="str">
        <f>IF('T07-2016'!G9="P","P","")</f>
        <v/>
      </c>
      <c r="H9" s="154" t="str">
        <f>IF('T07-2016'!H9="P","P","")</f>
        <v/>
      </c>
      <c r="I9" s="154" t="str">
        <f>IF('T07-2016'!I9="P","P","")</f>
        <v/>
      </c>
      <c r="J9" s="154" t="str">
        <f>IF('T07-2016'!J9="P","P","")</f>
        <v/>
      </c>
      <c r="K9" s="154" t="str">
        <f>IF('T07-2016'!K9="P","P","")</f>
        <v/>
      </c>
      <c r="L9" s="154" t="str">
        <f>IF('T07-2016'!L9="P","P","")</f>
        <v/>
      </c>
      <c r="M9" s="155"/>
      <c r="N9" s="154" t="str">
        <f>IF('T07-2016'!N9="P","P","")</f>
        <v/>
      </c>
      <c r="O9" s="154" t="str">
        <f>IF('T07-2016'!O9="P","P","")</f>
        <v/>
      </c>
      <c r="P9" s="154" t="str">
        <f>IF('T07-2016'!P9="P","P","")</f>
        <v/>
      </c>
      <c r="Q9" s="154" t="str">
        <f>IF('T07-2016'!Q9="P","P","")</f>
        <v>P</v>
      </c>
      <c r="R9" s="154" t="str">
        <f>IF('T07-2016'!R9="P","P","")</f>
        <v/>
      </c>
      <c r="S9" s="154" t="str">
        <f>IF('T07-2016'!S9="P","P","")</f>
        <v/>
      </c>
      <c r="T9" s="155"/>
      <c r="U9" s="154" t="str">
        <f>IF('T07-2016'!U9="P","P","")</f>
        <v>P</v>
      </c>
      <c r="V9" s="154" t="str">
        <f>IF('T07-2016'!V9="P","P","")</f>
        <v>P</v>
      </c>
      <c r="W9" s="154" t="str">
        <f>IF('T07-2016'!W9="P","P","")</f>
        <v>P</v>
      </c>
      <c r="X9" s="154" t="str">
        <f>IF('T07-2016'!X9="P","P","")</f>
        <v>P</v>
      </c>
      <c r="Y9" s="154" t="str">
        <f>IF('T07-2016'!Y9="P","P","")</f>
        <v>P</v>
      </c>
      <c r="Z9" s="154" t="str">
        <f>IF('T07-2016'!Z9="P","P","")</f>
        <v/>
      </c>
      <c r="AA9" s="155"/>
      <c r="AB9" s="154" t="str">
        <f>IF('T07-2016'!AB9="P","P","")</f>
        <v/>
      </c>
      <c r="AC9" s="154" t="str">
        <f>IF('T07-2016'!AC9="P","P","")</f>
        <v/>
      </c>
      <c r="AD9" s="154" t="str">
        <f>IF('T07-2016'!AD9="P","P","")</f>
        <v/>
      </c>
      <c r="AE9" s="154" t="str">
        <f>IF('T07-2016'!AE9="P","P","")</f>
        <v/>
      </c>
      <c r="AF9" s="154" t="str">
        <f>IF('T07-2016'!AF9="P","P","")</f>
        <v/>
      </c>
      <c r="AG9" s="154" t="str">
        <f>IF('T07-2016'!AG9="P","P","")</f>
        <v/>
      </c>
      <c r="AH9" s="155"/>
    </row>
    <row r="10" spans="1:65" x14ac:dyDescent="0.25">
      <c r="A10" s="152">
        <v>5</v>
      </c>
      <c r="B10" s="64" t="s">
        <v>74</v>
      </c>
      <c r="C10" s="63" t="s">
        <v>75</v>
      </c>
      <c r="D10" s="154" t="str">
        <f>IF('T07-2016'!D10="P","P","")</f>
        <v/>
      </c>
      <c r="E10" s="154" t="str">
        <f>IF('T07-2016'!E10="P","P","")</f>
        <v/>
      </c>
      <c r="F10" s="155"/>
      <c r="G10" s="154" t="str">
        <f>IF('T07-2016'!G10="P","P","")</f>
        <v/>
      </c>
      <c r="H10" s="154" t="str">
        <f>IF('T07-2016'!H10="P","P","")</f>
        <v/>
      </c>
      <c r="I10" s="154" t="str">
        <f>IF('T07-2016'!I10="P","P","")</f>
        <v/>
      </c>
      <c r="J10" s="154" t="str">
        <f>IF('T07-2016'!J10="P","P","")</f>
        <v/>
      </c>
      <c r="K10" s="154" t="str">
        <f>IF('T07-2016'!K10="P","P","")</f>
        <v/>
      </c>
      <c r="L10" s="154" t="str">
        <f>IF('T07-2016'!L10="P","P","")</f>
        <v/>
      </c>
      <c r="M10" s="155"/>
      <c r="N10" s="154" t="str">
        <f>IF('T07-2016'!N10="P","P","")</f>
        <v/>
      </c>
      <c r="O10" s="154" t="str">
        <f>IF('T07-2016'!O10="P","P","")</f>
        <v/>
      </c>
      <c r="P10" s="154" t="str">
        <f>IF('T07-2016'!P10="P","P","")</f>
        <v/>
      </c>
      <c r="Q10" s="154" t="str">
        <f>IF('T07-2016'!Q10="P","P","")</f>
        <v/>
      </c>
      <c r="R10" s="154" t="str">
        <f>IF('T07-2016'!R10="P","P","")</f>
        <v/>
      </c>
      <c r="S10" s="154" t="str">
        <f>IF('T07-2016'!S10="P","P","")</f>
        <v/>
      </c>
      <c r="T10" s="155"/>
      <c r="U10" s="154" t="s">
        <v>89</v>
      </c>
      <c r="V10" s="154" t="s">
        <v>89</v>
      </c>
      <c r="W10" s="154" t="str">
        <f>IF('T07-2016'!W10="P","P","")</f>
        <v/>
      </c>
      <c r="X10" s="154" t="str">
        <f>IF('T07-2016'!X10="P","P","")</f>
        <v/>
      </c>
      <c r="Y10" s="154" t="str">
        <f>IF('T07-2016'!Y10="P","P","")</f>
        <v/>
      </c>
      <c r="Z10" s="154" t="str">
        <f>IF('T07-2016'!Z10="P","P","")</f>
        <v/>
      </c>
      <c r="AA10" s="155"/>
      <c r="AB10" s="154" t="str">
        <f>IF('T07-2016'!AB10="P","P","")</f>
        <v/>
      </c>
      <c r="AC10" s="154" t="str">
        <f>IF('T07-2016'!AC10="P","P","")</f>
        <v/>
      </c>
      <c r="AD10" s="154" t="str">
        <f>IF('T07-2016'!AD10="P","P","")</f>
        <v/>
      </c>
      <c r="AE10" s="154" t="str">
        <f>IF('T07-2016'!AE10="P","P","")</f>
        <v/>
      </c>
      <c r="AF10" s="154" t="str">
        <f>IF('T07-2016'!AF10="P","P","")</f>
        <v/>
      </c>
      <c r="AG10" s="154" t="str">
        <f>IF('T07-2016'!AG10="P","P","")</f>
        <v/>
      </c>
      <c r="AH10" s="155"/>
    </row>
    <row r="11" spans="1:65" x14ac:dyDescent="0.25">
      <c r="A11" s="152">
        <v>6</v>
      </c>
      <c r="B11" s="64" t="s">
        <v>108</v>
      </c>
      <c r="C11" s="63" t="s">
        <v>109</v>
      </c>
      <c r="D11" s="154" t="str">
        <f>IF('T07-2016'!D11="P","P","")</f>
        <v/>
      </c>
      <c r="E11" s="154" t="str">
        <f>IF('T07-2016'!E11="P","P","")</f>
        <v/>
      </c>
      <c r="F11" s="155"/>
      <c r="G11" s="154" t="str">
        <f>IF('T07-2016'!G11="P","P","")</f>
        <v/>
      </c>
      <c r="H11" s="154" t="str">
        <f>IF('T07-2016'!H11="P","P","")</f>
        <v/>
      </c>
      <c r="I11" s="154" t="str">
        <f>IF('T07-2016'!I11="P","P","")</f>
        <v/>
      </c>
      <c r="J11" s="154" t="str">
        <f>IF('T07-2016'!J11="P","P","")</f>
        <v/>
      </c>
      <c r="K11" s="154" t="str">
        <f>IF('T07-2016'!K11="P","P","")</f>
        <v/>
      </c>
      <c r="L11" s="154" t="str">
        <f>IF('T07-2016'!L11="P","P","")</f>
        <v/>
      </c>
      <c r="M11" s="155"/>
      <c r="N11" s="154" t="str">
        <f>IF('T07-2016'!N11="P","P","")</f>
        <v/>
      </c>
      <c r="O11" s="154" t="str">
        <f>IF('T07-2016'!O11="P","P","")</f>
        <v/>
      </c>
      <c r="P11" s="154" t="str">
        <f>IF('T07-2016'!P11="P","P","")</f>
        <v/>
      </c>
      <c r="Q11" s="154" t="str">
        <f>IF('T07-2016'!Q11="P","P","")</f>
        <v/>
      </c>
      <c r="R11" s="154" t="str">
        <f>IF('T07-2016'!R11="P","P","")</f>
        <v/>
      </c>
      <c r="S11" s="154" t="str">
        <f>IF('T07-2016'!S11="P","P","")</f>
        <v/>
      </c>
      <c r="T11" s="155"/>
      <c r="U11" s="154" t="s">
        <v>89</v>
      </c>
      <c r="V11" s="154" t="s">
        <v>89</v>
      </c>
      <c r="W11" s="154" t="str">
        <f>IF('T07-2016'!W11="P","P","")</f>
        <v/>
      </c>
      <c r="X11" s="154" t="str">
        <f>IF('T07-2016'!X11="P","P","")</f>
        <v/>
      </c>
      <c r="Y11" s="154" t="str">
        <f>IF('T07-2016'!Y11="P","P","")</f>
        <v/>
      </c>
      <c r="Z11" s="154" t="str">
        <f>IF('T07-2016'!Z11="P","P","")</f>
        <v/>
      </c>
      <c r="AA11" s="155"/>
      <c r="AB11" s="154" t="str">
        <f>IF('T07-2016'!AB11="P","P","")</f>
        <v/>
      </c>
      <c r="AC11" s="154" t="str">
        <f>IF('T07-2016'!AC11="P","P","")</f>
        <v/>
      </c>
      <c r="AD11" s="154" t="str">
        <f>IF('T07-2016'!AD11="P","P","")</f>
        <v/>
      </c>
      <c r="AE11" s="154" t="str">
        <f>IF('T07-2016'!AE11="P","P","")</f>
        <v/>
      </c>
      <c r="AF11" s="154" t="str">
        <f>IF('T07-2016'!AF11="P","P","")</f>
        <v/>
      </c>
      <c r="AG11" s="154" t="str">
        <f>IF('T07-2016'!AG11="P","P","")</f>
        <v/>
      </c>
      <c r="AH11" s="155"/>
    </row>
    <row r="12" spans="1:65" x14ac:dyDescent="0.25">
      <c r="A12" s="152">
        <v>7</v>
      </c>
      <c r="B12" s="64" t="s">
        <v>110</v>
      </c>
      <c r="C12" s="63" t="s">
        <v>111</v>
      </c>
      <c r="D12" s="154" t="str">
        <f>IF('T07-2016'!D12="P","P","")</f>
        <v/>
      </c>
      <c r="E12" s="154" t="str">
        <f>IF('T07-2016'!E12="P","P","")</f>
        <v/>
      </c>
      <c r="F12" s="155"/>
      <c r="G12" s="154" t="str">
        <f>IF('T07-2016'!G12="P","P","")</f>
        <v/>
      </c>
      <c r="H12" s="154" t="str">
        <f>IF('T07-2016'!H12="P","P","")</f>
        <v/>
      </c>
      <c r="I12" s="154" t="str">
        <f>IF('T07-2016'!I12="P","P","")</f>
        <v/>
      </c>
      <c r="J12" s="154" t="str">
        <f>IF('T07-2016'!J12="P","P","")</f>
        <v/>
      </c>
      <c r="K12" s="154" t="str">
        <f>IF('T07-2016'!K12="P","P","")</f>
        <v/>
      </c>
      <c r="L12" s="154" t="str">
        <f>IF('T07-2016'!L12="P","P","")</f>
        <v/>
      </c>
      <c r="M12" s="155"/>
      <c r="N12" s="154" t="str">
        <f>IF('T07-2016'!N12="P","P","")</f>
        <v/>
      </c>
      <c r="O12" s="154" t="str">
        <f>IF('T07-2016'!O12="P","P","")</f>
        <v/>
      </c>
      <c r="P12" s="154" t="str">
        <f>IF('T07-2016'!P12="P","P","")</f>
        <v/>
      </c>
      <c r="Q12" s="154" t="str">
        <f>IF('T07-2016'!Q12="P","P","")</f>
        <v/>
      </c>
      <c r="R12" s="154" t="str">
        <f>IF('T07-2016'!R12="P","P","")</f>
        <v/>
      </c>
      <c r="S12" s="154" t="str">
        <f>IF('T07-2016'!S12="P","P","")</f>
        <v/>
      </c>
      <c r="T12" s="155"/>
      <c r="U12" s="154" t="str">
        <f>IF('T07-2016'!U12="P","P","")</f>
        <v/>
      </c>
      <c r="V12" s="154" t="str">
        <f>IF('T07-2016'!V12="P","P","")</f>
        <v/>
      </c>
      <c r="W12" s="154" t="str">
        <f>IF('T07-2016'!W12="P","P","")</f>
        <v/>
      </c>
      <c r="X12" s="154" t="str">
        <f>IF('T07-2016'!X12="P","P","")</f>
        <v/>
      </c>
      <c r="Y12" s="154" t="str">
        <f>IF('T07-2016'!Y12="P","P","")</f>
        <v/>
      </c>
      <c r="Z12" s="154" t="str">
        <f>IF('T07-2016'!Z12="P","P","")</f>
        <v/>
      </c>
      <c r="AA12" s="155"/>
      <c r="AB12" s="154" t="str">
        <f>IF('T07-2016'!AB12="P","P","")</f>
        <v/>
      </c>
      <c r="AC12" s="154" t="str">
        <f>IF('T07-2016'!AC12="P","P","")</f>
        <v/>
      </c>
      <c r="AD12" s="154" t="str">
        <f>IF('T07-2016'!AD12="P","P","")</f>
        <v/>
      </c>
      <c r="AE12" s="154" t="str">
        <f>IF('T07-2016'!AE12="P","P","")</f>
        <v/>
      </c>
      <c r="AF12" s="154" t="str">
        <f>IF('T07-2016'!AF12="P","P","")</f>
        <v/>
      </c>
      <c r="AG12" s="154" t="str">
        <f>IF('T07-2016'!AG12="P","P","")</f>
        <v/>
      </c>
      <c r="AH12" s="155"/>
    </row>
    <row r="13" spans="1:65" x14ac:dyDescent="0.25">
      <c r="A13" s="152"/>
      <c r="B13" s="64"/>
      <c r="C13" s="63"/>
      <c r="D13" s="154"/>
      <c r="E13" s="154"/>
      <c r="F13" s="155"/>
      <c r="G13" s="154"/>
      <c r="H13" s="156"/>
      <c r="I13" s="154"/>
      <c r="J13" s="154"/>
      <c r="K13" s="154"/>
      <c r="L13" s="154"/>
      <c r="M13" s="155"/>
      <c r="N13" s="154"/>
      <c r="O13" s="156"/>
      <c r="P13" s="154"/>
      <c r="Q13" s="154"/>
      <c r="R13" s="154"/>
      <c r="S13" s="154"/>
      <c r="T13" s="155"/>
      <c r="U13" s="154"/>
      <c r="V13" s="156"/>
      <c r="W13" s="154"/>
      <c r="X13" s="154"/>
      <c r="Y13" s="154"/>
      <c r="Z13" s="154"/>
      <c r="AA13" s="155"/>
      <c r="AB13" s="154"/>
      <c r="AC13" s="156"/>
      <c r="AD13" s="154"/>
      <c r="AE13" s="154"/>
      <c r="AF13" s="154"/>
      <c r="AG13" s="154"/>
      <c r="AH13" s="155"/>
    </row>
    <row r="14" spans="1:65" x14ac:dyDescent="0.25">
      <c r="A14" s="11"/>
      <c r="B14" s="12"/>
      <c r="C14" s="12"/>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57"/>
      <c r="BM14" s="14"/>
    </row>
    <row r="15" spans="1:65" x14ac:dyDescent="0.25">
      <c r="D15" s="209" t="s">
        <v>174</v>
      </c>
      <c r="E15" s="209"/>
      <c r="F15" s="209"/>
      <c r="G15" s="209"/>
      <c r="H15" s="209"/>
      <c r="I15" s="209"/>
      <c r="J15" s="209"/>
      <c r="K15" s="209"/>
      <c r="L15" s="209"/>
      <c r="M15" s="209"/>
      <c r="N15" s="209"/>
      <c r="O15" s="209"/>
      <c r="P15" s="209"/>
      <c r="Q15" s="209"/>
      <c r="R15" s="209"/>
      <c r="S15" s="209"/>
      <c r="T15" s="209"/>
      <c r="U15" s="209"/>
      <c r="V15" s="209"/>
      <c r="W15" s="209"/>
      <c r="X15" s="209"/>
      <c r="Y15" s="209"/>
      <c r="Z15" s="209"/>
      <c r="AA15" s="209"/>
      <c r="AB15" s="209"/>
      <c r="AC15" s="209"/>
      <c r="AD15" s="209"/>
      <c r="AE15" s="209"/>
      <c r="AF15" s="209"/>
      <c r="AG15" s="209"/>
      <c r="AH15" s="209"/>
    </row>
    <row r="16" spans="1:65" ht="15.75" customHeight="1" x14ac:dyDescent="0.25">
      <c r="A16" s="186" t="s">
        <v>0</v>
      </c>
      <c r="B16" s="188" t="s">
        <v>11</v>
      </c>
      <c r="C16" s="188"/>
      <c r="D16" s="151">
        <v>42583</v>
      </c>
      <c r="E16" s="151">
        <f t="shared" ref="E16:AH16" si="2">D16+1</f>
        <v>42584</v>
      </c>
      <c r="F16" s="151">
        <f t="shared" si="2"/>
        <v>42585</v>
      </c>
      <c r="G16" s="2">
        <f t="shared" si="2"/>
        <v>42586</v>
      </c>
      <c r="H16" s="2">
        <f t="shared" si="2"/>
        <v>42587</v>
      </c>
      <c r="I16" s="2">
        <f t="shared" si="2"/>
        <v>42588</v>
      </c>
      <c r="J16" s="2">
        <f t="shared" si="2"/>
        <v>42589</v>
      </c>
      <c r="K16" s="2">
        <f t="shared" si="2"/>
        <v>42590</v>
      </c>
      <c r="L16" s="2">
        <f t="shared" si="2"/>
        <v>42591</v>
      </c>
      <c r="M16" s="2">
        <f t="shared" si="2"/>
        <v>42592</v>
      </c>
      <c r="N16" s="2">
        <f t="shared" si="2"/>
        <v>42593</v>
      </c>
      <c r="O16" s="2">
        <f t="shared" si="2"/>
        <v>42594</v>
      </c>
      <c r="P16" s="2">
        <f t="shared" si="2"/>
        <v>42595</v>
      </c>
      <c r="Q16" s="2">
        <f t="shared" si="2"/>
        <v>42596</v>
      </c>
      <c r="R16" s="2">
        <f t="shared" si="2"/>
        <v>42597</v>
      </c>
      <c r="S16" s="2">
        <f t="shared" si="2"/>
        <v>42598</v>
      </c>
      <c r="T16" s="2">
        <f t="shared" si="2"/>
        <v>42599</v>
      </c>
      <c r="U16" s="2">
        <f t="shared" si="2"/>
        <v>42600</v>
      </c>
      <c r="V16" s="2">
        <f t="shared" si="2"/>
        <v>42601</v>
      </c>
      <c r="W16" s="2">
        <f t="shared" si="2"/>
        <v>42602</v>
      </c>
      <c r="X16" s="2">
        <f t="shared" si="2"/>
        <v>42603</v>
      </c>
      <c r="Y16" s="2">
        <f t="shared" si="2"/>
        <v>42604</v>
      </c>
      <c r="Z16" s="2">
        <f t="shared" si="2"/>
        <v>42605</v>
      </c>
      <c r="AA16" s="2">
        <f t="shared" si="2"/>
        <v>42606</v>
      </c>
      <c r="AB16" s="2">
        <f t="shared" si="2"/>
        <v>42607</v>
      </c>
      <c r="AC16" s="2">
        <f t="shared" si="2"/>
        <v>42608</v>
      </c>
      <c r="AD16" s="2">
        <f t="shared" si="2"/>
        <v>42609</v>
      </c>
      <c r="AE16" s="2">
        <f t="shared" si="2"/>
        <v>42610</v>
      </c>
      <c r="AF16" s="2">
        <f t="shared" si="2"/>
        <v>42611</v>
      </c>
      <c r="AG16" s="2">
        <f t="shared" si="2"/>
        <v>42612</v>
      </c>
      <c r="AH16" s="2">
        <f t="shared" si="2"/>
        <v>42613</v>
      </c>
    </row>
    <row r="17" spans="1:64" x14ac:dyDescent="0.25">
      <c r="A17" s="210"/>
      <c r="B17" s="3"/>
      <c r="C17" s="4" t="s">
        <v>12</v>
      </c>
      <c r="D17" s="5" t="str">
        <f t="shared" ref="D17:AH17" si="3">IF(WEEKDAY(D16)=1,"CN",IF(WEEKDAY(D16)=2,"T2",IF(WEEKDAY(D16)=3,"T3",IF(WEEKDAY(D16)=4,"T4",IF(WEEKDAY(D16)=5,"T5",IF(WEEKDAY(D16)=6,"T6","T7"))))))</f>
        <v>T2</v>
      </c>
      <c r="E17" s="5" t="str">
        <f t="shared" si="3"/>
        <v>T3</v>
      </c>
      <c r="F17" s="5" t="str">
        <f t="shared" si="3"/>
        <v>T4</v>
      </c>
      <c r="G17" s="5" t="str">
        <f t="shared" si="3"/>
        <v>T5</v>
      </c>
      <c r="H17" s="5" t="str">
        <f t="shared" si="3"/>
        <v>T6</v>
      </c>
      <c r="I17" s="5" t="str">
        <f t="shared" si="3"/>
        <v>T7</v>
      </c>
      <c r="J17" s="5" t="str">
        <f t="shared" si="3"/>
        <v>CN</v>
      </c>
      <c r="K17" s="5" t="str">
        <f t="shared" si="3"/>
        <v>T2</v>
      </c>
      <c r="L17" s="5" t="str">
        <f t="shared" si="3"/>
        <v>T3</v>
      </c>
      <c r="M17" s="5" t="str">
        <f t="shared" si="3"/>
        <v>T4</v>
      </c>
      <c r="N17" s="5" t="str">
        <f t="shared" si="3"/>
        <v>T5</v>
      </c>
      <c r="O17" s="5" t="str">
        <f t="shared" si="3"/>
        <v>T6</v>
      </c>
      <c r="P17" s="5" t="str">
        <f t="shared" si="3"/>
        <v>T7</v>
      </c>
      <c r="Q17" s="5" t="str">
        <f t="shared" si="3"/>
        <v>CN</v>
      </c>
      <c r="R17" s="5" t="str">
        <f t="shared" si="3"/>
        <v>T2</v>
      </c>
      <c r="S17" s="5" t="str">
        <f t="shared" si="3"/>
        <v>T3</v>
      </c>
      <c r="T17" s="5" t="str">
        <f t="shared" si="3"/>
        <v>T4</v>
      </c>
      <c r="U17" s="5" t="str">
        <f t="shared" si="3"/>
        <v>T5</v>
      </c>
      <c r="V17" s="5" t="str">
        <f t="shared" si="3"/>
        <v>T6</v>
      </c>
      <c r="W17" s="5" t="str">
        <f t="shared" si="3"/>
        <v>T7</v>
      </c>
      <c r="X17" s="5" t="str">
        <f t="shared" si="3"/>
        <v>CN</v>
      </c>
      <c r="Y17" s="5" t="str">
        <f t="shared" si="3"/>
        <v>T2</v>
      </c>
      <c r="Z17" s="5" t="str">
        <f t="shared" si="3"/>
        <v>T3</v>
      </c>
      <c r="AA17" s="5" t="str">
        <f t="shared" si="3"/>
        <v>T4</v>
      </c>
      <c r="AB17" s="5" t="str">
        <f t="shared" si="3"/>
        <v>T5</v>
      </c>
      <c r="AC17" s="5" t="str">
        <f t="shared" si="3"/>
        <v>T6</v>
      </c>
      <c r="AD17" s="5" t="str">
        <f t="shared" si="3"/>
        <v>T7</v>
      </c>
      <c r="AE17" s="5" t="str">
        <f t="shared" si="3"/>
        <v>CN</v>
      </c>
      <c r="AF17" s="5" t="str">
        <f t="shared" si="3"/>
        <v>T2</v>
      </c>
      <c r="AG17" s="5" t="str">
        <f t="shared" si="3"/>
        <v>T3</v>
      </c>
      <c r="AH17" s="5" t="str">
        <f t="shared" si="3"/>
        <v>T4</v>
      </c>
    </row>
    <row r="18" spans="1:64" x14ac:dyDescent="0.25">
      <c r="A18" s="152">
        <v>1</v>
      </c>
      <c r="B18" s="153" t="s">
        <v>13</v>
      </c>
      <c r="C18" s="63" t="s">
        <v>14</v>
      </c>
      <c r="D18" s="154" t="str">
        <f>IF('T08-2016'!D6="P","P","")</f>
        <v/>
      </c>
      <c r="E18" s="154" t="str">
        <f>IF('T08-2016'!E6="P","P","")</f>
        <v/>
      </c>
      <c r="F18" s="154" t="str">
        <f>IF('T08-2016'!F6="P","P","")</f>
        <v/>
      </c>
      <c r="G18" s="154" t="str">
        <f>IF('T08-2016'!G6="P","P","")</f>
        <v/>
      </c>
      <c r="H18" s="154" t="str">
        <f>IF('T08-2016'!H6="P","P","")</f>
        <v/>
      </c>
      <c r="I18" s="154" t="str">
        <f>IF('T08-2016'!I6="P","P","")</f>
        <v/>
      </c>
      <c r="J18" s="155"/>
      <c r="K18" s="154" t="str">
        <f>IF('T08-2016'!K6="P","P","")</f>
        <v>P</v>
      </c>
      <c r="L18" s="154" t="str">
        <f>IF('T08-2016'!L6="P","P","")</f>
        <v>P</v>
      </c>
      <c r="M18" s="154" t="str">
        <f>IF('T08-2016'!M6="P","P","")</f>
        <v>P</v>
      </c>
      <c r="N18" s="154" t="str">
        <f>IF('T08-2016'!N6="P","P","")</f>
        <v>P</v>
      </c>
      <c r="O18" s="154" t="str">
        <f>IF('T08-2016'!O6="P","P","")</f>
        <v>P</v>
      </c>
      <c r="P18" s="154" t="str">
        <f>IF('T08-2016'!P6="P","P","")</f>
        <v/>
      </c>
      <c r="Q18" s="155"/>
      <c r="R18" s="154" t="str">
        <f>IF('T08-2016'!R6="P","P","")</f>
        <v>P</v>
      </c>
      <c r="S18" s="154" t="str">
        <f>IF('T08-2016'!S6="P","P","")</f>
        <v/>
      </c>
      <c r="T18" s="154" t="str">
        <f>IF('T08-2016'!T6="P","P","")</f>
        <v>P</v>
      </c>
      <c r="U18" s="154" t="str">
        <f>IF('T08-2016'!U6="P","P","")</f>
        <v/>
      </c>
      <c r="V18" s="154" t="str">
        <f>IF('T08-2016'!V6="P","P","")</f>
        <v/>
      </c>
      <c r="W18" s="154" t="str">
        <f>IF('T08-2016'!W6="P","P","")</f>
        <v/>
      </c>
      <c r="X18" s="155"/>
      <c r="Y18" s="154" t="str">
        <f>IF('T08-2016'!Y6="P","P","")</f>
        <v/>
      </c>
      <c r="Z18" s="154" t="str">
        <f>IF('T08-2016'!Z6="P","P","")</f>
        <v/>
      </c>
      <c r="AA18" s="154" t="str">
        <f>IF('T08-2016'!AA6="P","P","")</f>
        <v/>
      </c>
      <c r="AB18" s="154" t="str">
        <f>IF('T08-2016'!AB6="P","P","")</f>
        <v/>
      </c>
      <c r="AC18" s="154" t="str">
        <f>IF('T08-2016'!AC6="P","P","")</f>
        <v>P</v>
      </c>
      <c r="AD18" s="154" t="str">
        <f>IF('T08-2016'!AD6="P","P","")</f>
        <v/>
      </c>
      <c r="AE18" s="155"/>
      <c r="AF18" s="154" t="str">
        <f>IF('T08-2016'!AF6="P","P","")</f>
        <v/>
      </c>
      <c r="AG18" s="154" t="str">
        <f>IF('T08-2016'!AG6="P","P","")</f>
        <v/>
      </c>
      <c r="AH18" s="154" t="str">
        <f>IF('T08-2016'!AH6="P","P","")</f>
        <v/>
      </c>
    </row>
    <row r="19" spans="1:64" x14ac:dyDescent="0.25">
      <c r="A19" s="152">
        <v>2</v>
      </c>
      <c r="B19" s="64" t="s">
        <v>65</v>
      </c>
      <c r="C19" s="63" t="s">
        <v>66</v>
      </c>
      <c r="D19" s="154" t="str">
        <f>IF('T08-2016'!D7="P","P","")</f>
        <v/>
      </c>
      <c r="E19" s="154" t="str">
        <f>IF('T08-2016'!E7="P","P","")</f>
        <v/>
      </c>
      <c r="F19" s="154" t="str">
        <f>IF('T08-2016'!F7="P","P","")</f>
        <v/>
      </c>
      <c r="G19" s="154" t="str">
        <f>IF('T08-2016'!G7="P","P","")</f>
        <v/>
      </c>
      <c r="H19" s="154" t="str">
        <f>IF('T08-2016'!H7="P","P","")</f>
        <v/>
      </c>
      <c r="I19" s="154" t="str">
        <f>IF('T08-2016'!I7="P","P","")</f>
        <v/>
      </c>
      <c r="J19" s="155"/>
      <c r="K19" s="154" t="str">
        <f>IF('T08-2016'!K7="P","P","")</f>
        <v/>
      </c>
      <c r="L19" s="154" t="str">
        <f>IF('T08-2016'!L7="P","P","")</f>
        <v/>
      </c>
      <c r="M19" s="154" t="str">
        <f>IF('T08-2016'!M7="P","P","")</f>
        <v>P</v>
      </c>
      <c r="N19" s="154" t="str">
        <f>IF('T08-2016'!N7="P","P","")</f>
        <v>P</v>
      </c>
      <c r="O19" s="154" t="str">
        <f>IF('T08-2016'!O7="P","P","")</f>
        <v>P</v>
      </c>
      <c r="P19" s="154" t="str">
        <f>IF('T08-2016'!P7="P","P","")</f>
        <v/>
      </c>
      <c r="Q19" s="155"/>
      <c r="R19" s="154" t="str">
        <f>IF('T08-2016'!R7="P","P","")</f>
        <v/>
      </c>
      <c r="S19" s="154" t="str">
        <f>IF('T08-2016'!S7="P","P","")</f>
        <v/>
      </c>
      <c r="T19" s="154" t="str">
        <f>IF('T08-2016'!T7="P","P","")</f>
        <v/>
      </c>
      <c r="U19" s="154" t="str">
        <f>IF('T08-2016'!U7="P","P","")</f>
        <v/>
      </c>
      <c r="V19" s="154" t="str">
        <f>IF('T08-2016'!V7="P","P","")</f>
        <v/>
      </c>
      <c r="W19" s="154" t="str">
        <f>IF('T08-2016'!W7="P","P","")</f>
        <v/>
      </c>
      <c r="X19" s="155"/>
      <c r="Y19" s="154" t="str">
        <f>IF('T08-2016'!Y7="P","P","")</f>
        <v>P</v>
      </c>
      <c r="Z19" s="154" t="str">
        <f>IF('T08-2016'!Z7="P","P","")</f>
        <v>P</v>
      </c>
      <c r="AA19" s="154" t="str">
        <f>IF('T08-2016'!AA7="P","P","")</f>
        <v>P</v>
      </c>
      <c r="AB19" s="154" t="str">
        <f>IF('T08-2016'!AB7="P","P","")</f>
        <v>P</v>
      </c>
      <c r="AC19" s="154" t="str">
        <f>IF('T08-2016'!AC7="P","P","")</f>
        <v>P</v>
      </c>
      <c r="AD19" s="154" t="str">
        <f>IF('T08-2016'!AD7="P","P","")</f>
        <v/>
      </c>
      <c r="AE19" s="155"/>
      <c r="AF19" s="154" t="str">
        <f>IF('T08-2016'!AF7="P","P","")</f>
        <v/>
      </c>
      <c r="AG19" s="154" t="str">
        <f>IF('T08-2016'!AG7="P","P","")</f>
        <v/>
      </c>
      <c r="AH19" s="154" t="str">
        <f>IF('T08-2016'!AH7="P","P","")</f>
        <v/>
      </c>
    </row>
    <row r="20" spans="1:64" x14ac:dyDescent="0.25">
      <c r="A20" s="152">
        <v>3</v>
      </c>
      <c r="B20" s="64" t="s">
        <v>68</v>
      </c>
      <c r="C20" s="63" t="s">
        <v>69</v>
      </c>
      <c r="D20" s="154" t="str">
        <f>IF('T08-2016'!D8="P","P","")</f>
        <v>P</v>
      </c>
      <c r="E20" s="154" t="str">
        <f>IF('T08-2016'!E8="P","P","")</f>
        <v>P</v>
      </c>
      <c r="F20" s="154" t="str">
        <f>IF('T08-2016'!F8="P","P","")</f>
        <v>P</v>
      </c>
      <c r="G20" s="154" t="str">
        <f>IF('T08-2016'!G8="P","P","")</f>
        <v>P</v>
      </c>
      <c r="H20" s="154" t="str">
        <f>IF('T08-2016'!H8="P","P","")</f>
        <v>P</v>
      </c>
      <c r="I20" s="154" t="str">
        <f>IF('T08-2016'!I8="P","P","")</f>
        <v/>
      </c>
      <c r="J20" s="155"/>
      <c r="K20" s="154" t="str">
        <f>IF('T08-2016'!K8="P","P","")</f>
        <v>P</v>
      </c>
      <c r="L20" s="154" t="str">
        <f>IF('T08-2016'!L8="P","P","")</f>
        <v>P</v>
      </c>
      <c r="M20" s="154" t="str">
        <f>IF('T08-2016'!M8="P","P","")</f>
        <v/>
      </c>
      <c r="N20" s="154" t="str">
        <f>IF('T08-2016'!N8="P","P","")</f>
        <v/>
      </c>
      <c r="O20" s="154" t="str">
        <f>IF('T08-2016'!O8="P","P","")</f>
        <v/>
      </c>
      <c r="P20" s="154" t="str">
        <f>IF('T08-2016'!P8="P","P","")</f>
        <v/>
      </c>
      <c r="Q20" s="155"/>
      <c r="R20" s="154" t="str">
        <f>IF('T08-2016'!R8="P","P","")</f>
        <v/>
      </c>
      <c r="S20" s="154" t="str">
        <f>IF('T08-2016'!S8="P","P","")</f>
        <v/>
      </c>
      <c r="T20" s="154" t="str">
        <f>IF('T08-2016'!T8="P","P","")</f>
        <v/>
      </c>
      <c r="U20" s="154" t="str">
        <f>IF('T08-2016'!U8="P","P","")</f>
        <v/>
      </c>
      <c r="V20" s="154" t="str">
        <f>IF('T08-2016'!V8="P","P","")</f>
        <v/>
      </c>
      <c r="W20" s="154" t="str">
        <f>IF('T08-2016'!W8="P","P","")</f>
        <v/>
      </c>
      <c r="X20" s="155"/>
      <c r="Y20" s="154" t="str">
        <f>IF('T08-2016'!Y8="P","P","")</f>
        <v/>
      </c>
      <c r="Z20" s="154" t="str">
        <f>IF('T08-2016'!Z8="P","P","")</f>
        <v/>
      </c>
      <c r="AA20" s="154" t="str">
        <f>IF('T08-2016'!AA8="P","P","")</f>
        <v/>
      </c>
      <c r="AB20" s="154" t="str">
        <f>IF('T08-2016'!AB8="P","P","")</f>
        <v/>
      </c>
      <c r="AC20" s="154" t="str">
        <f>IF('T08-2016'!AC8="P","P","")</f>
        <v/>
      </c>
      <c r="AD20" s="154" t="str">
        <f>IF('T08-2016'!AD8="P","P","")</f>
        <v/>
      </c>
      <c r="AE20" s="155"/>
      <c r="AF20" s="154" t="str">
        <f>IF('T08-2016'!AF8="P","P","")</f>
        <v/>
      </c>
      <c r="AG20" s="154" t="str">
        <f>IF('T08-2016'!AG8="P","P","")</f>
        <v/>
      </c>
      <c r="AH20" s="154" t="str">
        <f>IF('T08-2016'!AH8="P","P","")</f>
        <v/>
      </c>
    </row>
    <row r="21" spans="1:64" x14ac:dyDescent="0.25">
      <c r="A21" s="152">
        <v>4</v>
      </c>
      <c r="B21" s="64" t="s">
        <v>44</v>
      </c>
      <c r="C21" s="63" t="s">
        <v>46</v>
      </c>
      <c r="D21" s="154" t="str">
        <f>IF('T08-2016'!D9="P","P","")</f>
        <v/>
      </c>
      <c r="E21" s="154" t="str">
        <f>IF('T08-2016'!E9="P","P","")</f>
        <v/>
      </c>
      <c r="F21" s="154" t="str">
        <f>IF('T08-2016'!F9="P","P","")</f>
        <v/>
      </c>
      <c r="G21" s="154" t="str">
        <f>IF('T08-2016'!G9="P","P","")</f>
        <v/>
      </c>
      <c r="H21" s="154" t="str">
        <f>IF('T08-2016'!H9="P","P","")</f>
        <v/>
      </c>
      <c r="I21" s="154" t="str">
        <f>IF('T08-2016'!I9="P","P","")</f>
        <v/>
      </c>
      <c r="J21" s="155"/>
      <c r="K21" s="154" t="str">
        <f>IF('T08-2016'!K9="P","P","")</f>
        <v/>
      </c>
      <c r="L21" s="154" t="str">
        <f>IF('T08-2016'!L9="P","P","")</f>
        <v/>
      </c>
      <c r="M21" s="154" t="str">
        <f>IF('T08-2016'!M9="P","P","")</f>
        <v/>
      </c>
      <c r="N21" s="154" t="str">
        <f>IF('T08-2016'!N9="P","P","")</f>
        <v/>
      </c>
      <c r="O21" s="154" t="str">
        <f>IF('T08-2016'!O9="P","P","")</f>
        <v/>
      </c>
      <c r="P21" s="154" t="str">
        <f>IF('T08-2016'!P9="P","P","")</f>
        <v/>
      </c>
      <c r="Q21" s="155"/>
      <c r="R21" s="154" t="str">
        <f>IF('T08-2016'!R9="P","P","")</f>
        <v/>
      </c>
      <c r="S21" s="154" t="str">
        <f>IF('T08-2016'!S9="P","P","")</f>
        <v/>
      </c>
      <c r="T21" s="154" t="str">
        <f>IF('T08-2016'!T9="P","P","")</f>
        <v/>
      </c>
      <c r="U21" s="154" t="str">
        <f>IF('T08-2016'!U9="P","P","")</f>
        <v/>
      </c>
      <c r="V21" s="154" t="str">
        <f>IF('T08-2016'!V9="P","P","")</f>
        <v/>
      </c>
      <c r="W21" s="154" t="str">
        <f>IF('T08-2016'!W9="P","P","")</f>
        <v/>
      </c>
      <c r="X21" s="155"/>
      <c r="Y21" s="154" t="str">
        <f>IF('T08-2016'!Y9="P","P","")</f>
        <v>P</v>
      </c>
      <c r="Z21" s="154" t="str">
        <f>IF('T08-2016'!Z9="P","P","")</f>
        <v>P</v>
      </c>
      <c r="AA21" s="154" t="str">
        <f>IF('T08-2016'!AA9="P","P","")</f>
        <v>P</v>
      </c>
      <c r="AB21" s="154" t="str">
        <f>IF('T08-2016'!AB9="P","P","")</f>
        <v>P</v>
      </c>
      <c r="AC21" s="154" t="str">
        <f>IF('T08-2016'!AC9="P","P","")</f>
        <v>P</v>
      </c>
      <c r="AD21" s="154" t="str">
        <f>IF('T08-2016'!AD9="P","P","")</f>
        <v/>
      </c>
      <c r="AE21" s="155"/>
      <c r="AF21" s="154" t="str">
        <f>IF('T08-2016'!AF9="P","P","")</f>
        <v>P</v>
      </c>
      <c r="AG21" s="154" t="str">
        <f>IF('T08-2016'!AG9="P","P","")</f>
        <v>P</v>
      </c>
      <c r="AH21" s="154" t="str">
        <f>IF('T08-2016'!AH9="P","P","")</f>
        <v>P</v>
      </c>
    </row>
    <row r="22" spans="1:64" x14ac:dyDescent="0.25">
      <c r="A22" s="152">
        <v>5</v>
      </c>
      <c r="B22" s="64" t="s">
        <v>74</v>
      </c>
      <c r="C22" s="63" t="s">
        <v>75</v>
      </c>
      <c r="D22" s="154" t="str">
        <f>IF('T08-2016'!D10="P","P","")</f>
        <v/>
      </c>
      <c r="E22" s="154" t="str">
        <f>IF('T08-2016'!E10="P","P","")</f>
        <v/>
      </c>
      <c r="F22" s="154" t="str">
        <f>IF('T08-2016'!F10="P","P","")</f>
        <v/>
      </c>
      <c r="G22" s="154" t="str">
        <f>IF('T08-2016'!G10="P","P","")</f>
        <v/>
      </c>
      <c r="H22" s="154" t="str">
        <f>IF('T08-2016'!H10="P","P","")</f>
        <v/>
      </c>
      <c r="I22" s="154" t="str">
        <f>IF('T08-2016'!I10="P","P","")</f>
        <v>P</v>
      </c>
      <c r="J22" s="155"/>
      <c r="K22" s="154" t="str">
        <f>IF('T08-2016'!K10="P","P","")</f>
        <v/>
      </c>
      <c r="L22" s="154" t="str">
        <f>IF('T08-2016'!L10="P","P","")</f>
        <v/>
      </c>
      <c r="M22" s="154" t="str">
        <f>IF('T08-2016'!M10="P","P","")</f>
        <v/>
      </c>
      <c r="N22" s="154" t="str">
        <f>IF('T08-2016'!N10="P","P","")</f>
        <v/>
      </c>
      <c r="O22" s="154" t="str">
        <f>IF('T08-2016'!O10="P","P","")</f>
        <v/>
      </c>
      <c r="P22" s="154" t="str">
        <f>IF('T08-2016'!P10="P","P","")</f>
        <v/>
      </c>
      <c r="Q22" s="155"/>
      <c r="R22" s="154" t="str">
        <f>IF('T08-2016'!R10="P","P","")</f>
        <v/>
      </c>
      <c r="S22" s="154" t="str">
        <f>IF('T08-2016'!S10="P","P","")</f>
        <v/>
      </c>
      <c r="T22" s="154" t="str">
        <f>IF('T08-2016'!T10="P","P","")</f>
        <v/>
      </c>
      <c r="U22" s="154" t="str">
        <f>IF('T08-2016'!U10="P","P","")</f>
        <v/>
      </c>
      <c r="V22" s="154" t="str">
        <f>IF('T08-2016'!V10="P","P","")</f>
        <v/>
      </c>
      <c r="W22" s="154" t="str">
        <f>IF('T08-2016'!W10="P","P","")</f>
        <v/>
      </c>
      <c r="X22" s="155"/>
      <c r="Y22" s="154" t="str">
        <f>IF('T08-2016'!Y10="P","P","")</f>
        <v/>
      </c>
      <c r="Z22" s="154" t="str">
        <f>IF('T08-2016'!Z10="P","P","")</f>
        <v/>
      </c>
      <c r="AA22" s="154" t="str">
        <f>IF('T08-2016'!AA10="P","P","")</f>
        <v/>
      </c>
      <c r="AB22" s="154" t="str">
        <f>IF('T08-2016'!AB10="P","P","")</f>
        <v>P</v>
      </c>
      <c r="AC22" s="154" t="str">
        <f>IF('T08-2016'!AC10="P","P","")</f>
        <v/>
      </c>
      <c r="AD22" s="154" t="str">
        <f>IF('T08-2016'!AD10="P","P","")</f>
        <v/>
      </c>
      <c r="AE22" s="155"/>
      <c r="AF22" s="154" t="str">
        <f>IF('T08-2016'!AF10="P","P","")</f>
        <v>P</v>
      </c>
      <c r="AG22" s="154" t="str">
        <f>IF('T08-2016'!AG10="P","P","")</f>
        <v>P</v>
      </c>
      <c r="AH22" s="154" t="str">
        <f>IF('T08-2016'!AH10="P","P","")</f>
        <v>P</v>
      </c>
    </row>
    <row r="23" spans="1:64" x14ac:dyDescent="0.25">
      <c r="A23" s="152">
        <v>6</v>
      </c>
      <c r="B23" s="64" t="s">
        <v>108</v>
      </c>
      <c r="C23" s="63" t="s">
        <v>109</v>
      </c>
      <c r="D23" s="154" t="str">
        <f>IF('T08-2016'!D11="P","P","")</f>
        <v/>
      </c>
      <c r="E23" s="154" t="str">
        <f>IF('T08-2016'!E11="P","P","")</f>
        <v/>
      </c>
      <c r="F23" s="154" t="str">
        <f>IF('T08-2016'!F11="P","P","")</f>
        <v/>
      </c>
      <c r="G23" s="154" t="str">
        <f>IF('T08-2016'!G11="P","P","")</f>
        <v/>
      </c>
      <c r="H23" s="154" t="str">
        <f>IF('T08-2016'!H11="P","P","")</f>
        <v/>
      </c>
      <c r="I23" s="154" t="str">
        <f>IF('T08-2016'!I11="P","P","")</f>
        <v/>
      </c>
      <c r="J23" s="155"/>
      <c r="K23" s="154" t="str">
        <f>IF('T08-2016'!K11="P","P","")</f>
        <v>P</v>
      </c>
      <c r="L23" s="154" t="str">
        <f>IF('T08-2016'!L11="P","P","")</f>
        <v>P</v>
      </c>
      <c r="M23" s="154" t="str">
        <f>IF('T08-2016'!M11="P","P","")</f>
        <v/>
      </c>
      <c r="N23" s="154" t="str">
        <f>IF('T08-2016'!N11="P","P","")</f>
        <v/>
      </c>
      <c r="O23" s="154" t="str">
        <f>IF('T08-2016'!O11="P","P","")</f>
        <v/>
      </c>
      <c r="P23" s="154" t="str">
        <f>IF('T08-2016'!P11="P","P","")</f>
        <v/>
      </c>
      <c r="Q23" s="155"/>
      <c r="R23" s="154" t="str">
        <f>IF('T08-2016'!R11="P","P","")</f>
        <v>P</v>
      </c>
      <c r="S23" s="154" t="str">
        <f>IF('T08-2016'!S11="P","P","")</f>
        <v/>
      </c>
      <c r="T23" s="154" t="str">
        <f>IF('T08-2016'!T11="P","P","")</f>
        <v>P</v>
      </c>
      <c r="U23" s="154" t="str">
        <f>IF('T08-2016'!U11="P","P","")</f>
        <v>P</v>
      </c>
      <c r="V23" s="154" t="str">
        <f>IF('T08-2016'!V11="P","P","")</f>
        <v>P</v>
      </c>
      <c r="W23" s="154" t="str">
        <f>IF('T08-2016'!W11="P","P","")</f>
        <v/>
      </c>
      <c r="X23" s="155"/>
      <c r="Y23" s="154" t="str">
        <f>IF('T08-2016'!Y11="P","P","")</f>
        <v/>
      </c>
      <c r="Z23" s="154" t="str">
        <f>IF('T08-2016'!Z11="P","P","")</f>
        <v/>
      </c>
      <c r="AA23" s="154" t="str">
        <f>IF('T08-2016'!AA11="P","P","")</f>
        <v>P</v>
      </c>
      <c r="AB23" s="154" t="str">
        <f>IF('T08-2016'!AB11="P","P","")</f>
        <v/>
      </c>
      <c r="AC23" s="154" t="str">
        <f>IF('T08-2016'!AC11="P","P","")</f>
        <v/>
      </c>
      <c r="AD23" s="154" t="str">
        <f>IF('T08-2016'!AD11="P","P","")</f>
        <v/>
      </c>
      <c r="AE23" s="155"/>
      <c r="AF23" s="154" t="str">
        <f>IF('T08-2016'!AF11="P","P","")</f>
        <v/>
      </c>
      <c r="AG23" s="154" t="str">
        <f>IF('T08-2016'!AG11="P","P","")</f>
        <v/>
      </c>
      <c r="AH23" s="154" t="str">
        <f>IF('T08-2016'!AH11="P","P","")</f>
        <v/>
      </c>
    </row>
    <row r="24" spans="1:64" x14ac:dyDescent="0.25">
      <c r="A24" s="152">
        <v>7</v>
      </c>
      <c r="B24" s="64" t="s">
        <v>110</v>
      </c>
      <c r="C24" s="63" t="s">
        <v>111</v>
      </c>
      <c r="D24" s="154" t="str">
        <f>IF('T08-2016'!D12="P","P","")</f>
        <v/>
      </c>
      <c r="E24" s="154" t="str">
        <f>IF('T08-2016'!E12="P","P","")</f>
        <v/>
      </c>
      <c r="F24" s="154" t="str">
        <f>IF('T08-2016'!F12="P","P","")</f>
        <v>P</v>
      </c>
      <c r="G24" s="154" t="str">
        <f>IF('T08-2016'!G12="P","P","")</f>
        <v/>
      </c>
      <c r="H24" s="154" t="str">
        <f>IF('T08-2016'!H12="P","P","")</f>
        <v/>
      </c>
      <c r="I24" s="154" t="str">
        <f>IF('T08-2016'!I12="P","P","")</f>
        <v/>
      </c>
      <c r="J24" s="155"/>
      <c r="K24" s="154" t="str">
        <f>IF('T08-2016'!K12="P","P","")</f>
        <v/>
      </c>
      <c r="L24" s="154" t="str">
        <f>IF('T08-2016'!L12="P","P","")</f>
        <v/>
      </c>
      <c r="M24" s="154" t="str">
        <f>IF('T08-2016'!M12="P","P","")</f>
        <v/>
      </c>
      <c r="N24" s="154" t="str">
        <f>IF('T08-2016'!N12="P","P","")</f>
        <v/>
      </c>
      <c r="O24" s="154" t="str">
        <f>IF('T08-2016'!O12="P","P","")</f>
        <v>P</v>
      </c>
      <c r="P24" s="154" t="str">
        <f>IF('T08-2016'!P12="P","P","")</f>
        <v/>
      </c>
      <c r="Q24" s="155"/>
      <c r="R24" s="154" t="str">
        <f>IF('T08-2016'!R12="P","P","")</f>
        <v/>
      </c>
      <c r="S24" s="154" t="str">
        <f>IF('T08-2016'!S12="P","P","")</f>
        <v/>
      </c>
      <c r="T24" s="154" t="str">
        <f>IF('T08-2016'!T12="P","P","")</f>
        <v/>
      </c>
      <c r="U24" s="154" t="str">
        <f>IF('T08-2016'!U12="P","P","")</f>
        <v/>
      </c>
      <c r="V24" s="154" t="str">
        <f>IF('T08-2016'!V12="P","P","")</f>
        <v/>
      </c>
      <c r="W24" s="154" t="str">
        <f>IF('T08-2016'!W12="P","P","")</f>
        <v/>
      </c>
      <c r="X24" s="155"/>
      <c r="Y24" s="154" t="str">
        <f>IF('T08-2016'!Y12="P","P","")</f>
        <v/>
      </c>
      <c r="Z24" s="154" t="str">
        <f>IF('T08-2016'!Z12="P","P","")</f>
        <v>P</v>
      </c>
      <c r="AA24" s="154" t="str">
        <f>IF('T08-2016'!AA12="P","P","")</f>
        <v/>
      </c>
      <c r="AB24" s="154" t="str">
        <f>IF('T08-2016'!AB12="P","P","")</f>
        <v/>
      </c>
      <c r="AC24" s="154" t="str">
        <f>IF('T08-2016'!AC12="P","P","")</f>
        <v>P</v>
      </c>
      <c r="AD24" s="154" t="str">
        <f>IF('T08-2016'!AD12="P","P","")</f>
        <v/>
      </c>
      <c r="AE24" s="155"/>
      <c r="AF24" s="154" t="str">
        <f>IF('T08-2016'!AF12="P","P","")</f>
        <v/>
      </c>
      <c r="AG24" s="154" t="str">
        <f>IF('T08-2016'!AG12="P","P","")</f>
        <v/>
      </c>
      <c r="AH24" s="154" t="str">
        <f>IF('T08-2016'!AH12="P","P","")</f>
        <v>P</v>
      </c>
    </row>
    <row r="25" spans="1:64" x14ac:dyDescent="0.25">
      <c r="A25" s="152"/>
      <c r="B25" s="64"/>
      <c r="C25" s="63"/>
      <c r="D25" s="154"/>
      <c r="E25" s="156"/>
      <c r="F25" s="154"/>
      <c r="G25" s="154"/>
      <c r="H25" s="154"/>
      <c r="I25" s="154"/>
      <c r="J25" s="155"/>
      <c r="K25" s="154"/>
      <c r="L25" s="156"/>
      <c r="M25" s="154"/>
      <c r="N25" s="154"/>
      <c r="O25" s="154"/>
      <c r="P25" s="154"/>
      <c r="Q25" s="155"/>
      <c r="R25" s="154"/>
      <c r="S25" s="156"/>
      <c r="T25" s="154"/>
      <c r="U25" s="154"/>
      <c r="V25" s="154"/>
      <c r="W25" s="154"/>
      <c r="X25" s="155"/>
      <c r="Y25" s="154"/>
      <c r="Z25" s="156"/>
      <c r="AA25" s="154"/>
      <c r="AB25" s="154"/>
      <c r="AC25" s="154"/>
      <c r="AD25" s="154"/>
      <c r="AE25" s="155"/>
      <c r="AF25" s="154"/>
      <c r="AG25" s="156"/>
      <c r="AH25" s="154"/>
    </row>
    <row r="26" spans="1:64" x14ac:dyDescent="0.25">
      <c r="N26" s="211" t="s">
        <v>175</v>
      </c>
      <c r="O26" s="212"/>
      <c r="P26" s="212"/>
      <c r="Q26" s="212"/>
      <c r="R26" s="212"/>
      <c r="S26" s="212"/>
      <c r="T26" s="212"/>
      <c r="U26" s="212"/>
      <c r="V26" s="212"/>
      <c r="W26" s="212"/>
      <c r="X26" s="212"/>
      <c r="Y26" s="212"/>
      <c r="Z26" s="212"/>
      <c r="AA26" s="212"/>
      <c r="AB26" s="212"/>
      <c r="AC26" s="212"/>
      <c r="AD26" s="212"/>
      <c r="AE26" s="212"/>
      <c r="AF26" s="212"/>
      <c r="AG26" s="212"/>
      <c r="AH26" s="212"/>
    </row>
    <row r="27" spans="1:64" ht="15.75" customHeight="1" x14ac:dyDescent="0.3">
      <c r="A27" s="186" t="s">
        <v>0</v>
      </c>
      <c r="B27" s="213" t="s">
        <v>176</v>
      </c>
      <c r="C27" s="215" t="s">
        <v>177</v>
      </c>
      <c r="D27" s="215"/>
      <c r="E27" s="216" t="s">
        <v>178</v>
      </c>
      <c r="F27" s="191" t="s">
        <v>179</v>
      </c>
      <c r="N27" s="219" t="s">
        <v>180</v>
      </c>
      <c r="O27" s="219"/>
      <c r="P27" s="219"/>
      <c r="Q27" s="219"/>
      <c r="R27" s="219"/>
      <c r="S27" s="219"/>
      <c r="T27" s="219"/>
      <c r="U27" s="219"/>
      <c r="V27" s="219"/>
      <c r="W27" s="219"/>
      <c r="X27" s="219"/>
      <c r="Y27" s="219"/>
      <c r="Z27" s="219"/>
      <c r="AA27" s="219"/>
      <c r="AB27" s="219"/>
      <c r="AC27" s="219"/>
      <c r="AD27" s="219"/>
      <c r="AE27" s="219"/>
      <c r="AF27" s="219"/>
      <c r="AG27" s="219"/>
      <c r="AH27" s="219"/>
      <c r="BK27" s="150"/>
      <c r="BL27" s="147"/>
    </row>
    <row r="28" spans="1:64" ht="18.75" x14ac:dyDescent="0.3">
      <c r="A28" s="210"/>
      <c r="B28" s="214"/>
      <c r="C28" s="215"/>
      <c r="D28" s="215"/>
      <c r="E28" s="215"/>
      <c r="F28" s="217"/>
      <c r="N28" s="220" t="s">
        <v>181</v>
      </c>
      <c r="O28" s="220"/>
      <c r="P28" s="220"/>
      <c r="Q28" s="220"/>
      <c r="R28" s="220"/>
      <c r="S28" s="220"/>
      <c r="T28" s="220"/>
      <c r="U28" s="220"/>
      <c r="V28" s="220"/>
      <c r="W28" s="220"/>
      <c r="X28" s="220"/>
      <c r="Y28" s="220"/>
      <c r="Z28" s="220"/>
      <c r="AA28" s="220"/>
      <c r="AB28" s="220"/>
      <c r="AC28" s="220"/>
      <c r="AD28" s="220"/>
      <c r="AE28" s="220"/>
      <c r="AF28" s="220"/>
      <c r="AG28" s="220"/>
      <c r="AH28" s="220"/>
      <c r="BK28" s="150"/>
      <c r="BL28" s="147"/>
    </row>
    <row r="29" spans="1:64" x14ac:dyDescent="0.25">
      <c r="A29" s="152">
        <v>1</v>
      </c>
      <c r="B29" s="63" t="s">
        <v>14</v>
      </c>
      <c r="C29" s="158">
        <f t="shared" ref="C29:C35" si="4">D29+E29-F29</f>
        <v>0</v>
      </c>
      <c r="D29" s="158"/>
      <c r="E29" s="159">
        <v>17</v>
      </c>
      <c r="F29" s="160">
        <f>COUNTIF($D$6:$AH$6,"P")+COUNTIF($D$18:$AH$18,"P")</f>
        <v>17</v>
      </c>
      <c r="N29" s="218" t="s">
        <v>182</v>
      </c>
      <c r="O29" s="218"/>
      <c r="P29" s="218"/>
      <c r="Q29" s="218"/>
      <c r="R29" s="218"/>
      <c r="S29" s="218"/>
      <c r="T29" s="218"/>
      <c r="U29" s="218"/>
      <c r="V29" s="218"/>
      <c r="W29" s="218"/>
      <c r="X29" s="218"/>
      <c r="Y29" s="218"/>
      <c r="Z29" s="218"/>
      <c r="AA29" s="218"/>
      <c r="AB29" s="218"/>
      <c r="AC29" s="218"/>
      <c r="AD29" s="218"/>
      <c r="AE29" s="218"/>
      <c r="AF29" s="218"/>
      <c r="AG29" s="218"/>
      <c r="AH29" s="218"/>
      <c r="BK29" s="150"/>
      <c r="BL29" s="147"/>
    </row>
    <row r="30" spans="1:64" ht="18.75" x14ac:dyDescent="0.3">
      <c r="A30" s="152">
        <v>2</v>
      </c>
      <c r="B30" s="63" t="s">
        <v>66</v>
      </c>
      <c r="C30" s="158">
        <f t="shared" si="4"/>
        <v>1</v>
      </c>
      <c r="D30" s="158"/>
      <c r="E30" s="159">
        <v>9</v>
      </c>
      <c r="F30" s="160">
        <f>COUNTIF($D$7:$AH$7,"P")+COUNTIF($D$19:$AH$19,"P")</f>
        <v>8</v>
      </c>
      <c r="N30" s="220" t="s">
        <v>183</v>
      </c>
      <c r="O30" s="220"/>
      <c r="P30" s="220"/>
      <c r="Q30" s="220"/>
      <c r="R30" s="220"/>
      <c r="S30" s="220"/>
      <c r="T30" s="220"/>
      <c r="U30" s="220"/>
      <c r="V30" s="220"/>
      <c r="W30" s="220"/>
      <c r="X30" s="220"/>
      <c r="Y30" s="220"/>
      <c r="Z30" s="220"/>
      <c r="AA30" s="220"/>
      <c r="AB30" s="220"/>
      <c r="AC30" s="220"/>
      <c r="AD30" s="220"/>
      <c r="AE30" s="220"/>
      <c r="AF30" s="220"/>
      <c r="AG30" s="220"/>
      <c r="AH30" s="220"/>
      <c r="BK30" s="150"/>
      <c r="BL30" s="147"/>
    </row>
    <row r="31" spans="1:64" x14ac:dyDescent="0.25">
      <c r="A31" s="152">
        <v>3</v>
      </c>
      <c r="B31" s="63" t="s">
        <v>69</v>
      </c>
      <c r="C31" s="158">
        <f t="shared" si="4"/>
        <v>0</v>
      </c>
      <c r="D31" s="158"/>
      <c r="E31" s="161">
        <v>14</v>
      </c>
      <c r="F31" s="160">
        <f>COUNTIF($D$8:$AH$8,"P")+COUNTIF($D$20:$AH$20,"P")</f>
        <v>14</v>
      </c>
      <c r="N31" s="218"/>
      <c r="O31" s="218"/>
      <c r="P31" s="218"/>
      <c r="Q31" s="218"/>
      <c r="R31" s="218"/>
      <c r="S31" s="218"/>
      <c r="T31" s="218"/>
      <c r="U31" s="218"/>
      <c r="V31" s="218"/>
      <c r="W31" s="218"/>
      <c r="X31" s="218"/>
      <c r="Y31" s="218"/>
      <c r="Z31" s="218"/>
      <c r="AA31" s="218"/>
      <c r="AB31" s="218"/>
      <c r="AC31" s="218"/>
      <c r="AD31" s="218"/>
      <c r="AE31" s="218"/>
      <c r="AF31" s="218"/>
      <c r="AG31" s="218"/>
      <c r="AH31" s="218"/>
      <c r="BK31" s="150"/>
      <c r="BL31" s="147"/>
    </row>
    <row r="32" spans="1:64" x14ac:dyDescent="0.25">
      <c r="A32" s="152">
        <v>4</v>
      </c>
      <c r="B32" s="63" t="s">
        <v>46</v>
      </c>
      <c r="C32" s="158">
        <f t="shared" si="4"/>
        <v>0</v>
      </c>
      <c r="D32" s="158"/>
      <c r="E32" s="159">
        <v>14</v>
      </c>
      <c r="F32" s="160">
        <f>COUNTIF($D$9:$AH$9,"P")+COUNTIF($D$21:$AH$21,"P")</f>
        <v>14</v>
      </c>
      <c r="N32" s="218"/>
      <c r="O32" s="218"/>
      <c r="P32" s="218"/>
      <c r="Q32" s="218"/>
      <c r="R32" s="218"/>
      <c r="S32" s="218"/>
      <c r="T32" s="218"/>
      <c r="U32" s="218"/>
      <c r="V32" s="218"/>
      <c r="W32" s="218"/>
      <c r="X32" s="218"/>
      <c r="Y32" s="218"/>
      <c r="Z32" s="218"/>
      <c r="AA32" s="218"/>
      <c r="AB32" s="218"/>
      <c r="AC32" s="218"/>
      <c r="AD32" s="218"/>
      <c r="AE32" s="218"/>
      <c r="AF32" s="218"/>
      <c r="AG32" s="218"/>
      <c r="AH32" s="218"/>
      <c r="BK32" s="150"/>
      <c r="BL32" s="147"/>
    </row>
    <row r="33" spans="1:64" x14ac:dyDescent="0.25">
      <c r="A33" s="152">
        <v>5</v>
      </c>
      <c r="B33" s="63" t="s">
        <v>75</v>
      </c>
      <c r="C33" s="158">
        <f t="shared" si="4"/>
        <v>0</v>
      </c>
      <c r="D33" s="158"/>
      <c r="E33" s="161">
        <v>5</v>
      </c>
      <c r="F33" s="160">
        <f>COUNTIF($D$10:$AH$10,"P")+COUNTIF($D$22:$AH$22,"P")</f>
        <v>5</v>
      </c>
      <c r="N33" s="218"/>
      <c r="O33" s="218"/>
      <c r="P33" s="218"/>
      <c r="Q33" s="218"/>
      <c r="R33" s="218"/>
      <c r="S33" s="218"/>
      <c r="T33" s="218"/>
      <c r="U33" s="218"/>
      <c r="V33" s="218"/>
      <c r="W33" s="218"/>
      <c r="X33" s="218"/>
      <c r="Y33" s="218"/>
      <c r="Z33" s="218"/>
      <c r="AA33" s="218"/>
      <c r="AB33" s="218"/>
      <c r="AC33" s="218"/>
      <c r="AD33" s="218"/>
      <c r="AE33" s="218"/>
      <c r="AF33" s="218"/>
      <c r="AG33" s="218"/>
      <c r="AH33" s="218"/>
      <c r="BK33" s="150"/>
      <c r="BL33" s="147"/>
    </row>
    <row r="34" spans="1:64" x14ac:dyDescent="0.25">
      <c r="A34" s="152">
        <v>6</v>
      </c>
      <c r="B34" s="63" t="s">
        <v>109</v>
      </c>
      <c r="C34" s="158">
        <f t="shared" si="4"/>
        <v>7</v>
      </c>
      <c r="D34" s="158"/>
      <c r="E34" s="161">
        <v>14</v>
      </c>
      <c r="F34" s="160">
        <f>COUNTIF($D$11:$AH$11,"P")+COUNTIF($D$23:$AH$23,"P")</f>
        <v>7</v>
      </c>
      <c r="N34" s="162"/>
      <c r="O34" s="162"/>
      <c r="P34" s="162"/>
      <c r="Q34" s="162"/>
      <c r="R34" s="162"/>
      <c r="S34" s="162"/>
      <c r="T34" s="162"/>
      <c r="U34" s="162"/>
      <c r="V34" s="162"/>
      <c r="W34" s="162"/>
      <c r="X34" s="162"/>
      <c r="Y34" s="162"/>
      <c r="Z34" s="162"/>
      <c r="AA34" s="162"/>
      <c r="AB34" s="162"/>
      <c r="AC34" s="162"/>
      <c r="AD34" s="162"/>
      <c r="AE34" s="162"/>
      <c r="AF34" s="162"/>
      <c r="AG34" s="162"/>
      <c r="AH34" s="162"/>
      <c r="BK34" s="150"/>
      <c r="BL34" s="147"/>
    </row>
    <row r="35" spans="1:64" x14ac:dyDescent="0.25">
      <c r="A35" s="152">
        <v>7</v>
      </c>
      <c r="B35" s="63" t="s">
        <v>111</v>
      </c>
      <c r="C35" s="158">
        <f t="shared" si="4"/>
        <v>0</v>
      </c>
      <c r="D35" s="158"/>
      <c r="E35" s="161">
        <v>5</v>
      </c>
      <c r="F35" s="160">
        <f>COUNTIF($D$12:$AH$12,"P")+COUNTIF($D$24:$AH$24,"P")</f>
        <v>5</v>
      </c>
      <c r="N35" s="218"/>
      <c r="O35" s="218"/>
      <c r="P35" s="218"/>
      <c r="Q35" s="218"/>
      <c r="R35" s="218"/>
      <c r="S35" s="218"/>
      <c r="T35" s="218"/>
      <c r="U35" s="218"/>
      <c r="V35" s="218"/>
      <c r="W35" s="218"/>
      <c r="X35" s="218"/>
      <c r="Y35" s="218"/>
      <c r="Z35" s="218"/>
      <c r="AA35" s="218"/>
      <c r="AB35" s="218"/>
      <c r="AC35" s="218"/>
      <c r="AD35" s="218"/>
      <c r="AE35" s="218"/>
      <c r="AF35" s="218"/>
      <c r="AG35" s="218"/>
      <c r="AH35" s="218"/>
      <c r="BK35" s="150"/>
      <c r="BL35" s="147"/>
    </row>
    <row r="36" spans="1:64" x14ac:dyDescent="0.25">
      <c r="A36" s="152"/>
      <c r="B36" s="63"/>
      <c r="C36" s="158"/>
      <c r="D36" s="158"/>
      <c r="E36" s="161"/>
      <c r="F36" s="160"/>
      <c r="N36" s="218"/>
      <c r="O36" s="218"/>
      <c r="P36" s="218"/>
      <c r="Q36" s="218"/>
      <c r="R36" s="218"/>
      <c r="S36" s="218"/>
      <c r="T36" s="218"/>
      <c r="U36" s="218"/>
      <c r="V36" s="218"/>
      <c r="W36" s="218"/>
      <c r="X36" s="218"/>
      <c r="Y36" s="218"/>
      <c r="Z36" s="218"/>
      <c r="AA36" s="218"/>
      <c r="AB36" s="218"/>
      <c r="AC36" s="218"/>
      <c r="AD36" s="218"/>
      <c r="AE36" s="218"/>
      <c r="AF36" s="218"/>
      <c r="AG36" s="218"/>
      <c r="AH36" s="218"/>
      <c r="BK36" s="150"/>
      <c r="BL36" s="147"/>
    </row>
  </sheetData>
  <mergeCells count="25">
    <mergeCell ref="N33:AH33"/>
    <mergeCell ref="N35:AH35"/>
    <mergeCell ref="N36:AH36"/>
    <mergeCell ref="N27:AH27"/>
    <mergeCell ref="N28:AH28"/>
    <mergeCell ref="N29:AH29"/>
    <mergeCell ref="N30:AH30"/>
    <mergeCell ref="N31:AH31"/>
    <mergeCell ref="N32:AH32"/>
    <mergeCell ref="D15:AH15"/>
    <mergeCell ref="A16:A17"/>
    <mergeCell ref="B16:C16"/>
    <mergeCell ref="N26:AH26"/>
    <mergeCell ref="A27:A28"/>
    <mergeCell ref="B27:B28"/>
    <mergeCell ref="C27:C28"/>
    <mergeCell ref="D27:D28"/>
    <mergeCell ref="E27:E28"/>
    <mergeCell ref="F27:F28"/>
    <mergeCell ref="A1:H1"/>
    <mergeCell ref="I1:AH1"/>
    <mergeCell ref="A2:H2"/>
    <mergeCell ref="D3:AH3"/>
    <mergeCell ref="A4:A5"/>
    <mergeCell ref="B4:C4"/>
  </mergeCells>
  <printOptions horizontalCentered="1"/>
  <pageMargins left="0" right="0" top="0" bottom="0" header="0" footer="0"/>
  <pageSetup paperSize="9" scale="98"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32"/>
  <sheetViews>
    <sheetView topLeftCell="A10" zoomScaleNormal="100" zoomScaleSheetLayoutView="100" workbookViewId="0">
      <selection activeCell="J17" sqref="J17"/>
    </sheetView>
  </sheetViews>
  <sheetFormatPr defaultRowHeight="18" x14ac:dyDescent="0.3"/>
  <cols>
    <col min="1" max="1" width="4.21875" style="93" customWidth="1"/>
    <col min="2" max="2" width="12.44140625" style="93" customWidth="1"/>
    <col min="3" max="3" width="6.88671875" style="93" customWidth="1"/>
    <col min="4" max="4" width="8.6640625" style="141" customWidth="1"/>
    <col min="5" max="5" width="5.77734375" style="93" customWidth="1"/>
    <col min="6" max="6" width="4.6640625" style="93" customWidth="1"/>
    <col min="7" max="7" width="5.21875" style="93" customWidth="1"/>
    <col min="8" max="8" width="6.6640625" style="93" customWidth="1"/>
    <col min="9" max="10" width="6.5546875" style="93" customWidth="1"/>
    <col min="11" max="11" width="21.88671875" style="142" customWidth="1"/>
    <col min="12" max="12" width="12.44140625" style="142" customWidth="1"/>
    <col min="13" max="13" width="13.33203125" style="86" customWidth="1"/>
    <col min="14" max="14" width="2.6640625" style="93" customWidth="1"/>
    <col min="15" max="16384" width="8.88671875" style="93"/>
  </cols>
  <sheetData>
    <row r="1" spans="1:16" s="87" customFormat="1" ht="17.25" x14ac:dyDescent="0.3">
      <c r="A1" s="221" t="s">
        <v>121</v>
      </c>
      <c r="B1" s="221"/>
      <c r="C1" s="221"/>
      <c r="D1" s="221"/>
      <c r="E1" s="221"/>
      <c r="F1" s="86"/>
      <c r="G1" s="86"/>
      <c r="H1" s="222" t="s">
        <v>122</v>
      </c>
      <c r="I1" s="222"/>
      <c r="J1" s="222"/>
      <c r="K1" s="222"/>
      <c r="L1" s="222"/>
      <c r="M1" s="222"/>
    </row>
    <row r="2" spans="1:16" s="87" customFormat="1" ht="32.25" customHeight="1" x14ac:dyDescent="0.3">
      <c r="A2" s="223" t="s">
        <v>123</v>
      </c>
      <c r="B2" s="223"/>
      <c r="C2" s="223"/>
      <c r="D2" s="223"/>
      <c r="E2" s="223"/>
      <c r="F2" s="86"/>
      <c r="G2" s="86"/>
      <c r="H2" s="224" t="s">
        <v>124</v>
      </c>
      <c r="I2" s="224"/>
      <c r="J2" s="224"/>
      <c r="K2" s="224"/>
      <c r="L2" s="224"/>
      <c r="M2" s="224"/>
    </row>
    <row r="3" spans="1:16" ht="22.5" customHeight="1" x14ac:dyDescent="0.3">
      <c r="A3" s="88"/>
      <c r="B3" s="88"/>
      <c r="C3" s="88"/>
      <c r="D3" s="89"/>
      <c r="E3" s="90"/>
      <c r="F3" s="90"/>
      <c r="G3" s="91"/>
      <c r="H3" s="225" t="s">
        <v>125</v>
      </c>
      <c r="I3" s="225"/>
      <c r="J3" s="225"/>
      <c r="K3" s="225"/>
      <c r="L3" s="225"/>
      <c r="M3" s="225"/>
      <c r="N3" s="92"/>
    </row>
    <row r="4" spans="1:16" ht="21" customHeight="1" x14ac:dyDescent="0.3">
      <c r="A4" s="226" t="s">
        <v>126</v>
      </c>
      <c r="B4" s="226"/>
      <c r="C4" s="226"/>
      <c r="D4" s="226"/>
      <c r="E4" s="226"/>
      <c r="F4" s="226"/>
      <c r="G4" s="226"/>
      <c r="H4" s="226"/>
      <c r="I4" s="226"/>
      <c r="J4" s="226"/>
      <c r="K4" s="226"/>
      <c r="L4" s="226"/>
      <c r="M4" s="226"/>
      <c r="N4" s="92"/>
    </row>
    <row r="5" spans="1:16" ht="18.75" customHeight="1" x14ac:dyDescent="0.3">
      <c r="A5" s="227" t="s">
        <v>127</v>
      </c>
      <c r="B5" s="227"/>
      <c r="C5" s="227"/>
      <c r="D5" s="227"/>
      <c r="E5" s="227"/>
      <c r="F5" s="227"/>
      <c r="G5" s="227"/>
      <c r="H5" s="227"/>
      <c r="I5" s="227"/>
      <c r="J5" s="227"/>
      <c r="K5" s="227"/>
      <c r="L5" s="227"/>
      <c r="M5" s="227"/>
      <c r="N5" s="92"/>
    </row>
    <row r="6" spans="1:16" ht="20.25" customHeight="1" x14ac:dyDescent="0.3">
      <c r="A6" s="228" t="s">
        <v>128</v>
      </c>
      <c r="B6" s="228"/>
      <c r="C6" s="228"/>
      <c r="D6" s="228"/>
      <c r="E6" s="228"/>
      <c r="F6" s="228"/>
      <c r="G6" s="228"/>
      <c r="H6" s="228"/>
      <c r="I6" s="228"/>
      <c r="J6" s="228"/>
      <c r="K6" s="228"/>
      <c r="L6" s="228"/>
      <c r="M6" s="228"/>
      <c r="N6" s="92"/>
    </row>
    <row r="7" spans="1:16" s="96" customFormat="1" ht="2.25" customHeight="1" x14ac:dyDescent="0.3">
      <c r="A7" s="229"/>
      <c r="B7" s="229"/>
      <c r="C7" s="229"/>
      <c r="D7" s="229"/>
      <c r="E7" s="229"/>
      <c r="F7" s="229"/>
      <c r="G7" s="229"/>
      <c r="H7" s="229"/>
      <c r="I7" s="229"/>
      <c r="J7" s="229"/>
      <c r="K7" s="229"/>
      <c r="L7" s="94"/>
      <c r="M7" s="95"/>
      <c r="N7" s="95"/>
    </row>
    <row r="8" spans="1:16" s="96" customFormat="1" ht="15.75" hidden="1" x14ac:dyDescent="0.3">
      <c r="A8" s="230"/>
      <c r="B8" s="230"/>
      <c r="C8" s="230"/>
      <c r="D8" s="230"/>
      <c r="E8" s="230"/>
      <c r="F8" s="230"/>
      <c r="G8" s="230"/>
      <c r="H8" s="230"/>
      <c r="I8" s="88"/>
      <c r="J8" s="94"/>
      <c r="K8" s="97"/>
      <c r="L8" s="97"/>
      <c r="M8" s="88"/>
      <c r="N8" s="95"/>
    </row>
    <row r="9" spans="1:16" ht="20.25" customHeight="1" x14ac:dyDescent="0.3">
      <c r="A9" s="231" t="s">
        <v>129</v>
      </c>
      <c r="B9" s="232" t="s">
        <v>130</v>
      </c>
      <c r="C9" s="233"/>
      <c r="D9" s="231" t="s">
        <v>131</v>
      </c>
      <c r="E9" s="231" t="s">
        <v>132</v>
      </c>
      <c r="F9" s="236" t="s">
        <v>133</v>
      </c>
      <c r="G9" s="237"/>
      <c r="H9" s="237"/>
      <c r="I9" s="237"/>
      <c r="J9" s="238"/>
      <c r="K9" s="239" t="s">
        <v>134</v>
      </c>
      <c r="L9" s="239" t="s">
        <v>135</v>
      </c>
      <c r="M9" s="241" t="s">
        <v>136</v>
      </c>
      <c r="N9" s="92"/>
    </row>
    <row r="10" spans="1:16" s="102" customFormat="1" ht="50.25" customHeight="1" x14ac:dyDescent="0.2">
      <c r="A10" s="231"/>
      <c r="B10" s="234"/>
      <c r="C10" s="235"/>
      <c r="D10" s="231"/>
      <c r="E10" s="231"/>
      <c r="F10" s="99" t="s">
        <v>137</v>
      </c>
      <c r="G10" s="99" t="s">
        <v>138</v>
      </c>
      <c r="H10" s="100" t="s">
        <v>139</v>
      </c>
      <c r="I10" s="100" t="s">
        <v>140</v>
      </c>
      <c r="J10" s="100" t="s">
        <v>141</v>
      </c>
      <c r="K10" s="240"/>
      <c r="L10" s="240"/>
      <c r="M10" s="241"/>
      <c r="N10" s="101"/>
    </row>
    <row r="11" spans="1:16" s="102" customFormat="1" ht="12.75" customHeight="1" x14ac:dyDescent="0.2">
      <c r="A11" s="103" t="s">
        <v>142</v>
      </c>
      <c r="B11" s="242" t="s">
        <v>143</v>
      </c>
      <c r="C11" s="243"/>
      <c r="D11" s="104" t="s">
        <v>144</v>
      </c>
      <c r="E11" s="103">
        <v>1</v>
      </c>
      <c r="F11" s="103">
        <v>2</v>
      </c>
      <c r="G11" s="103">
        <v>3</v>
      </c>
      <c r="H11" s="103">
        <v>4</v>
      </c>
      <c r="I11" s="103">
        <v>5</v>
      </c>
      <c r="J11" s="103">
        <v>6</v>
      </c>
      <c r="K11" s="103">
        <v>7</v>
      </c>
      <c r="L11" s="103">
        <v>8</v>
      </c>
      <c r="M11" s="105">
        <v>9</v>
      </c>
      <c r="N11" s="101"/>
    </row>
    <row r="12" spans="1:16" ht="30" customHeight="1" x14ac:dyDescent="0.3">
      <c r="A12" s="106" t="s">
        <v>145</v>
      </c>
      <c r="B12" s="107" t="s">
        <v>146</v>
      </c>
      <c r="C12" s="108" t="s">
        <v>14</v>
      </c>
      <c r="D12" s="109" t="s">
        <v>147</v>
      </c>
      <c r="E12" s="175">
        <v>1987</v>
      </c>
      <c r="F12" s="111">
        <v>12</v>
      </c>
      <c r="G12" s="111">
        <v>5</v>
      </c>
      <c r="H12" s="111"/>
      <c r="I12" s="111"/>
      <c r="J12" s="111">
        <f t="shared" ref="J12:J18" si="0">(F12+G12)-(H12+I12)</f>
        <v>17</v>
      </c>
      <c r="K12" s="112"/>
      <c r="L12" s="112"/>
      <c r="M12" s="113">
        <v>17</v>
      </c>
      <c r="N12" s="92"/>
      <c r="O12" s="93">
        <f>ROUNDDOWN((2017-E12)/5,0)</f>
        <v>6</v>
      </c>
      <c r="P12" s="93">
        <f>O12+F12</f>
        <v>18</v>
      </c>
    </row>
    <row r="13" spans="1:16" s="117" customFormat="1" ht="42.75" customHeight="1" x14ac:dyDescent="0.3">
      <c r="A13" s="106" t="s">
        <v>148</v>
      </c>
      <c r="B13" s="107" t="s">
        <v>149</v>
      </c>
      <c r="C13" s="108" t="s">
        <v>66</v>
      </c>
      <c r="D13" s="109"/>
      <c r="E13" s="111">
        <v>1989</v>
      </c>
      <c r="F13" s="111">
        <v>12</v>
      </c>
      <c r="G13" s="111">
        <v>5</v>
      </c>
      <c r="H13" s="111"/>
      <c r="I13" s="111">
        <v>8</v>
      </c>
      <c r="J13" s="111">
        <f t="shared" si="0"/>
        <v>9</v>
      </c>
      <c r="K13" s="114" t="s">
        <v>150</v>
      </c>
      <c r="L13" s="112"/>
      <c r="M13" s="115">
        <v>9</v>
      </c>
      <c r="N13" s="116"/>
      <c r="O13" s="93">
        <f t="shared" ref="O13:O18" si="1">ROUNDDOWN((2017-E13)/5,0)</f>
        <v>5</v>
      </c>
      <c r="P13" s="93">
        <f t="shared" ref="P13:P18" si="2">O13+F13</f>
        <v>17</v>
      </c>
    </row>
    <row r="14" spans="1:16" ht="21" customHeight="1" x14ac:dyDescent="0.3">
      <c r="A14" s="106" t="s">
        <v>151</v>
      </c>
      <c r="B14" s="107" t="s">
        <v>152</v>
      </c>
      <c r="C14" s="108" t="s">
        <v>109</v>
      </c>
      <c r="D14" s="109"/>
      <c r="E14" s="175">
        <v>2003</v>
      </c>
      <c r="F14" s="111">
        <v>12</v>
      </c>
      <c r="G14" s="111">
        <v>2</v>
      </c>
      <c r="H14" s="111"/>
      <c r="I14" s="111"/>
      <c r="J14" s="111">
        <f t="shared" si="0"/>
        <v>14</v>
      </c>
      <c r="K14" s="112"/>
      <c r="L14" s="112"/>
      <c r="M14" s="113">
        <v>14</v>
      </c>
      <c r="N14" s="92"/>
      <c r="O14" s="93">
        <f t="shared" si="1"/>
        <v>2</v>
      </c>
      <c r="P14" s="93">
        <f t="shared" si="2"/>
        <v>14</v>
      </c>
    </row>
    <row r="15" spans="1:16" ht="31.5" customHeight="1" x14ac:dyDescent="0.3">
      <c r="A15" s="106" t="s">
        <v>153</v>
      </c>
      <c r="B15" s="107" t="s">
        <v>154</v>
      </c>
      <c r="C15" s="108" t="s">
        <v>155</v>
      </c>
      <c r="D15" s="109"/>
      <c r="E15" s="110">
        <v>1982</v>
      </c>
      <c r="F15" s="111">
        <v>12</v>
      </c>
      <c r="G15" s="111">
        <v>6</v>
      </c>
      <c r="H15" s="111"/>
      <c r="I15" s="111">
        <v>4</v>
      </c>
      <c r="J15" s="111">
        <f t="shared" si="0"/>
        <v>14</v>
      </c>
      <c r="K15" s="114" t="s">
        <v>156</v>
      </c>
      <c r="L15" s="112"/>
      <c r="M15" s="113">
        <v>14</v>
      </c>
      <c r="N15" s="118"/>
      <c r="O15" s="93">
        <f t="shared" si="1"/>
        <v>7</v>
      </c>
      <c r="P15" s="93">
        <f t="shared" si="2"/>
        <v>19</v>
      </c>
    </row>
    <row r="16" spans="1:16" ht="25.5" x14ac:dyDescent="0.3">
      <c r="A16" s="106" t="s">
        <v>157</v>
      </c>
      <c r="B16" s="107" t="s">
        <v>158</v>
      </c>
      <c r="C16" s="108" t="s">
        <v>69</v>
      </c>
      <c r="D16" s="109"/>
      <c r="E16" s="111">
        <v>1989</v>
      </c>
      <c r="F16" s="111">
        <v>12</v>
      </c>
      <c r="G16" s="111">
        <v>5</v>
      </c>
      <c r="H16" s="111"/>
      <c r="I16" s="111">
        <v>3</v>
      </c>
      <c r="J16" s="111">
        <f t="shared" si="0"/>
        <v>14</v>
      </c>
      <c r="K16" s="112" t="s">
        <v>159</v>
      </c>
      <c r="L16" s="112"/>
      <c r="M16" s="115">
        <v>14</v>
      </c>
      <c r="N16" s="92"/>
      <c r="O16" s="93">
        <f t="shared" si="1"/>
        <v>5</v>
      </c>
      <c r="P16" s="93">
        <f t="shared" si="2"/>
        <v>17</v>
      </c>
    </row>
    <row r="17" spans="1:16" ht="45.75" customHeight="1" x14ac:dyDescent="0.3">
      <c r="A17" s="106" t="s">
        <v>160</v>
      </c>
      <c r="B17" s="107" t="s">
        <v>161</v>
      </c>
      <c r="C17" s="108" t="s">
        <v>41</v>
      </c>
      <c r="D17" s="109"/>
      <c r="E17" s="175">
        <v>2006</v>
      </c>
      <c r="F17" s="111">
        <v>12</v>
      </c>
      <c r="G17" s="111">
        <v>2</v>
      </c>
      <c r="H17" s="111"/>
      <c r="I17" s="111">
        <v>6</v>
      </c>
      <c r="J17" s="111">
        <f t="shared" si="0"/>
        <v>8</v>
      </c>
      <c r="K17" s="114" t="s">
        <v>162</v>
      </c>
      <c r="L17" s="112"/>
      <c r="M17" s="113">
        <v>6</v>
      </c>
      <c r="N17" s="92"/>
      <c r="O17" s="93">
        <f t="shared" si="1"/>
        <v>2</v>
      </c>
      <c r="P17" s="93">
        <f t="shared" si="2"/>
        <v>14</v>
      </c>
    </row>
    <row r="18" spans="1:16" ht="34.5" customHeight="1" x14ac:dyDescent="0.3">
      <c r="A18" s="106" t="s">
        <v>163</v>
      </c>
      <c r="B18" s="107" t="s">
        <v>164</v>
      </c>
      <c r="C18" s="108" t="s">
        <v>75</v>
      </c>
      <c r="D18" s="109"/>
      <c r="E18" s="175">
        <v>2012</v>
      </c>
      <c r="F18" s="111">
        <v>12</v>
      </c>
      <c r="G18" s="111"/>
      <c r="H18" s="111"/>
      <c r="I18" s="111">
        <v>7</v>
      </c>
      <c r="J18" s="111">
        <f t="shared" si="0"/>
        <v>5</v>
      </c>
      <c r="K18" s="114" t="s">
        <v>165</v>
      </c>
      <c r="L18" s="112"/>
      <c r="M18" s="113">
        <v>5</v>
      </c>
      <c r="N18" s="92"/>
      <c r="O18" s="93">
        <f t="shared" si="1"/>
        <v>1</v>
      </c>
      <c r="P18" s="93">
        <f t="shared" si="2"/>
        <v>13</v>
      </c>
    </row>
    <row r="19" spans="1:16" ht="22.5" customHeight="1" x14ac:dyDescent="0.3">
      <c r="A19" s="119"/>
      <c r="B19" s="244" t="s">
        <v>166</v>
      </c>
      <c r="C19" s="244"/>
      <c r="D19" s="98"/>
      <c r="E19" s="120"/>
      <c r="F19" s="121">
        <f>SUM(F12:F18)</f>
        <v>84</v>
      </c>
      <c r="G19" s="122">
        <f>SUM(G12:G18)</f>
        <v>25</v>
      </c>
      <c r="H19" s="122">
        <f>SUM(H12:H18)</f>
        <v>0</v>
      </c>
      <c r="I19" s="122">
        <f>SUM(I12:I18)</f>
        <v>28</v>
      </c>
      <c r="J19" s="122">
        <f>SUM(J12:J18)</f>
        <v>81</v>
      </c>
      <c r="K19" s="123"/>
      <c r="L19" s="123"/>
      <c r="M19" s="124"/>
      <c r="N19" s="92"/>
    </row>
    <row r="20" spans="1:16" ht="21.75" customHeight="1" x14ac:dyDescent="0.3">
      <c r="A20" s="125"/>
      <c r="B20" s="126" t="s">
        <v>167</v>
      </c>
      <c r="C20" s="245"/>
      <c r="D20" s="245"/>
      <c r="E20" s="245"/>
      <c r="F20" s="245"/>
      <c r="G20" s="245"/>
      <c r="H20" s="245"/>
      <c r="I20" s="245"/>
      <c r="J20" s="245"/>
      <c r="K20" s="245"/>
      <c r="L20" s="245"/>
      <c r="M20" s="245"/>
      <c r="N20" s="92"/>
    </row>
    <row r="21" spans="1:16" ht="34.5" customHeight="1" x14ac:dyDescent="0.3">
      <c r="A21" s="125"/>
      <c r="B21" s="246" t="s">
        <v>168</v>
      </c>
      <c r="C21" s="246"/>
      <c r="D21" s="246"/>
      <c r="E21" s="246"/>
      <c r="F21" s="246"/>
      <c r="G21" s="246"/>
      <c r="H21" s="246"/>
      <c r="I21" s="246"/>
      <c r="J21" s="246"/>
      <c r="K21" s="246"/>
      <c r="L21" s="246"/>
      <c r="M21" s="246"/>
      <c r="N21" s="92"/>
    </row>
    <row r="22" spans="1:16" ht="33.75" customHeight="1" x14ac:dyDescent="0.3">
      <c r="A22" s="125"/>
      <c r="B22" s="248" t="s">
        <v>169</v>
      </c>
      <c r="C22" s="248"/>
      <c r="D22" s="248"/>
      <c r="E22" s="248"/>
      <c r="F22" s="248"/>
      <c r="G22" s="248"/>
      <c r="H22" s="248"/>
      <c r="I22" s="248"/>
      <c r="J22" s="248"/>
      <c r="K22" s="248"/>
      <c r="L22" s="248"/>
      <c r="M22" s="248"/>
      <c r="N22" s="92"/>
    </row>
    <row r="23" spans="1:16" ht="27" customHeight="1" x14ac:dyDescent="0.3">
      <c r="A23" s="125"/>
      <c r="B23" s="248" t="s">
        <v>170</v>
      </c>
      <c r="C23" s="248"/>
      <c r="D23" s="248"/>
      <c r="E23" s="248"/>
      <c r="F23" s="248"/>
      <c r="G23" s="248"/>
      <c r="H23" s="248"/>
      <c r="I23" s="248"/>
      <c r="J23" s="248"/>
      <c r="K23" s="248"/>
      <c r="L23" s="248"/>
      <c r="M23" s="248"/>
      <c r="N23" s="92"/>
    </row>
    <row r="24" spans="1:16" ht="32.25" customHeight="1" x14ac:dyDescent="0.3">
      <c r="A24" s="125"/>
      <c r="B24" s="248" t="s">
        <v>171</v>
      </c>
      <c r="C24" s="248"/>
      <c r="D24" s="248"/>
      <c r="E24" s="248"/>
      <c r="F24" s="248"/>
      <c r="G24" s="248"/>
      <c r="H24" s="248"/>
      <c r="I24" s="248"/>
      <c r="J24" s="248"/>
      <c r="K24" s="248"/>
      <c r="L24" s="248"/>
      <c r="M24" s="248"/>
      <c r="N24" s="92"/>
    </row>
    <row r="25" spans="1:16" ht="7.5" customHeight="1" x14ac:dyDescent="0.3">
      <c r="A25" s="125"/>
      <c r="B25" s="88"/>
      <c r="C25" s="127"/>
      <c r="D25" s="128"/>
      <c r="E25" s="127"/>
      <c r="F25" s="127"/>
      <c r="G25" s="127"/>
      <c r="H25" s="127"/>
      <c r="I25" s="127"/>
      <c r="J25" s="127"/>
      <c r="K25" s="249"/>
      <c r="L25" s="249"/>
      <c r="M25" s="249"/>
      <c r="N25" s="92"/>
    </row>
    <row r="26" spans="1:16" ht="17.25" customHeight="1" x14ac:dyDescent="0.3">
      <c r="A26" s="250"/>
      <c r="B26" s="250"/>
      <c r="C26" s="250"/>
      <c r="D26" s="250"/>
      <c r="E26" s="250"/>
      <c r="F26" s="250"/>
      <c r="G26" s="250"/>
      <c r="H26" s="250"/>
      <c r="I26" s="250"/>
      <c r="J26" s="250"/>
      <c r="K26" s="129"/>
      <c r="L26" s="250"/>
      <c r="M26" s="250"/>
      <c r="N26" s="92"/>
    </row>
    <row r="27" spans="1:16" ht="17.25" x14ac:dyDescent="0.3">
      <c r="B27" s="130"/>
      <c r="C27" s="131"/>
      <c r="D27" s="132"/>
      <c r="F27" s="92"/>
      <c r="G27" s="88"/>
      <c r="H27" s="133"/>
      <c r="I27" s="133"/>
      <c r="J27" s="134"/>
      <c r="K27" s="97"/>
      <c r="L27" s="97"/>
      <c r="M27" s="88"/>
      <c r="N27" s="92"/>
    </row>
    <row r="28" spans="1:16" ht="17.25" x14ac:dyDescent="0.3">
      <c r="B28" s="130"/>
      <c r="C28" s="131"/>
      <c r="D28" s="132"/>
      <c r="F28" s="92"/>
      <c r="G28" s="88"/>
      <c r="H28" s="133"/>
      <c r="I28" s="133"/>
      <c r="J28" s="134"/>
      <c r="K28" s="97"/>
      <c r="L28" s="97"/>
      <c r="M28" s="88"/>
      <c r="N28" s="92"/>
    </row>
    <row r="29" spans="1:16" ht="17.25" x14ac:dyDescent="0.3">
      <c r="B29" s="130"/>
      <c r="C29" s="131"/>
      <c r="D29" s="132"/>
      <c r="F29" s="92"/>
      <c r="G29" s="88"/>
      <c r="H29" s="133"/>
      <c r="I29" s="133"/>
      <c r="J29" s="134"/>
      <c r="K29" s="97"/>
      <c r="L29" s="97"/>
      <c r="M29" s="88"/>
      <c r="N29" s="92"/>
    </row>
    <row r="30" spans="1:16" ht="17.25" x14ac:dyDescent="0.3">
      <c r="B30" s="131"/>
      <c r="C30" s="131"/>
      <c r="D30" s="132"/>
      <c r="F30" s="92"/>
      <c r="G30" s="88"/>
      <c r="H30" s="133"/>
      <c r="I30" s="133"/>
      <c r="J30" s="134"/>
      <c r="K30" s="135"/>
      <c r="L30" s="135"/>
      <c r="M30" s="88"/>
      <c r="N30" s="88"/>
    </row>
    <row r="31" spans="1:16" ht="22.5" customHeight="1" x14ac:dyDescent="0.3">
      <c r="A31" s="136"/>
      <c r="B31" s="136"/>
      <c r="C31" s="136"/>
      <c r="D31" s="137"/>
      <c r="E31" s="138"/>
      <c r="F31" s="139"/>
      <c r="G31" s="247"/>
      <c r="H31" s="247"/>
      <c r="I31" s="247"/>
      <c r="J31" s="247"/>
      <c r="K31" s="140"/>
      <c r="L31" s="140"/>
      <c r="M31" s="88"/>
      <c r="N31" s="92"/>
    </row>
    <row r="32" spans="1:16" x14ac:dyDescent="0.3">
      <c r="N32" s="139"/>
    </row>
  </sheetData>
  <mergeCells count="30">
    <mergeCell ref="C20:M20"/>
    <mergeCell ref="B21:M21"/>
    <mergeCell ref="G31:J31"/>
    <mergeCell ref="B22:M22"/>
    <mergeCell ref="B23:M23"/>
    <mergeCell ref="B24:M24"/>
    <mergeCell ref="K25:M25"/>
    <mergeCell ref="A26:D26"/>
    <mergeCell ref="E26:J26"/>
    <mergeCell ref="L26:M26"/>
    <mergeCell ref="K9:K10"/>
    <mergeCell ref="L9:L10"/>
    <mergeCell ref="M9:M10"/>
    <mergeCell ref="B11:C11"/>
    <mergeCell ref="B19:C19"/>
    <mergeCell ref="A9:A10"/>
    <mergeCell ref="B9:C10"/>
    <mergeCell ref="D9:D10"/>
    <mergeCell ref="E9:E10"/>
    <mergeCell ref="F9:J9"/>
    <mergeCell ref="A4:M4"/>
    <mergeCell ref="A5:M5"/>
    <mergeCell ref="A6:M6"/>
    <mergeCell ref="A7:K7"/>
    <mergeCell ref="A8:H8"/>
    <mergeCell ref="A1:E1"/>
    <mergeCell ref="H1:M1"/>
    <mergeCell ref="A2:E2"/>
    <mergeCell ref="H2:M2"/>
    <mergeCell ref="H3:M3"/>
  </mergeCells>
  <printOptions horizontalCentered="1"/>
  <pageMargins left="0.28000000000000003" right="0.18" top="0.5" bottom="0.28000000000000003" header="0.31" footer="0.23"/>
  <pageSetup paperSize="9" orientation="landscape" r:id="rId1"/>
  <headerFooter alignWithMargins="0"/>
  <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D3" sqref="D3:AG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42614</v>
      </c>
      <c r="Q2" s="31"/>
      <c r="R2" s="189" t="s">
        <v>8</v>
      </c>
      <c r="S2" s="189"/>
      <c r="T2" s="197">
        <f>D4</f>
        <v>42614</v>
      </c>
      <c r="U2" s="197"/>
      <c r="V2" s="197"/>
      <c r="W2" s="26"/>
      <c r="X2" s="26"/>
      <c r="Y2" s="26"/>
      <c r="Z2" s="26"/>
      <c r="AA2" s="26"/>
      <c r="AB2" s="26"/>
      <c r="AC2" s="26"/>
      <c r="AD2" s="26"/>
      <c r="AE2" s="26"/>
      <c r="AF2" s="26"/>
      <c r="AG2" s="26"/>
      <c r="AH2" s="26"/>
      <c r="AI2" s="29"/>
    </row>
    <row r="3" spans="1:35" s="30" customFormat="1" x14ac:dyDescent="0.2">
      <c r="A3" s="26"/>
      <c r="B3" s="26"/>
      <c r="C3" s="26"/>
      <c r="D3" s="26">
        <v>16</v>
      </c>
      <c r="E3" s="26">
        <v>17</v>
      </c>
      <c r="F3" s="26">
        <v>18</v>
      </c>
      <c r="G3" s="26">
        <v>19</v>
      </c>
      <c r="H3" s="26">
        <v>20</v>
      </c>
      <c r="I3" s="26">
        <v>21</v>
      </c>
      <c r="J3" s="26">
        <v>22</v>
      </c>
      <c r="K3" s="26">
        <v>23</v>
      </c>
      <c r="L3" s="26">
        <v>24</v>
      </c>
      <c r="M3" s="26">
        <v>25</v>
      </c>
      <c r="N3" s="26">
        <v>26</v>
      </c>
      <c r="O3" s="26">
        <v>27</v>
      </c>
      <c r="P3" s="26">
        <v>28</v>
      </c>
      <c r="Q3" s="26">
        <v>29</v>
      </c>
      <c r="R3" s="26">
        <v>30</v>
      </c>
      <c r="S3" s="26">
        <v>31</v>
      </c>
      <c r="T3" s="26">
        <v>32</v>
      </c>
      <c r="U3" s="26">
        <v>33</v>
      </c>
      <c r="V3" s="26">
        <v>34</v>
      </c>
      <c r="W3" s="26">
        <v>35</v>
      </c>
      <c r="X3" s="26">
        <v>36</v>
      </c>
      <c r="Y3" s="26">
        <v>37</v>
      </c>
      <c r="Z3" s="26">
        <v>38</v>
      </c>
      <c r="AA3" s="26">
        <v>39</v>
      </c>
      <c r="AB3" s="26">
        <v>40</v>
      </c>
      <c r="AC3" s="26">
        <v>41</v>
      </c>
      <c r="AD3" s="26">
        <v>42</v>
      </c>
      <c r="AE3" s="26">
        <v>43</v>
      </c>
      <c r="AF3" s="26">
        <v>44</v>
      </c>
      <c r="AG3" s="26">
        <v>45</v>
      </c>
      <c r="AH3" s="26"/>
      <c r="AI3" s="29"/>
    </row>
    <row r="4" spans="1:35" x14ac:dyDescent="0.25">
      <c r="A4" s="186" t="s">
        <v>0</v>
      </c>
      <c r="B4" s="188" t="s">
        <v>11</v>
      </c>
      <c r="C4" s="188"/>
      <c r="D4" s="2">
        <v>42614</v>
      </c>
      <c r="E4" s="2">
        <f t="shared" ref="E4:AH4" si="0">D4+1</f>
        <v>42615</v>
      </c>
      <c r="F4" s="2">
        <f t="shared" si="0"/>
        <v>42616</v>
      </c>
      <c r="G4" s="2">
        <f t="shared" si="0"/>
        <v>42617</v>
      </c>
      <c r="H4" s="2">
        <f t="shared" si="0"/>
        <v>42618</v>
      </c>
      <c r="I4" s="2">
        <f t="shared" si="0"/>
        <v>42619</v>
      </c>
      <c r="J4" s="2">
        <f t="shared" si="0"/>
        <v>42620</v>
      </c>
      <c r="K4" s="2">
        <f t="shared" si="0"/>
        <v>42621</v>
      </c>
      <c r="L4" s="2">
        <f t="shared" si="0"/>
        <v>42622</v>
      </c>
      <c r="M4" s="2">
        <f t="shared" si="0"/>
        <v>42623</v>
      </c>
      <c r="N4" s="2">
        <f t="shared" si="0"/>
        <v>42624</v>
      </c>
      <c r="O4" s="42">
        <f t="shared" si="0"/>
        <v>42625</v>
      </c>
      <c r="P4" s="42">
        <f t="shared" si="0"/>
        <v>42626</v>
      </c>
      <c r="Q4" s="42">
        <f t="shared" si="0"/>
        <v>42627</v>
      </c>
      <c r="R4" s="42">
        <f t="shared" si="0"/>
        <v>42628</v>
      </c>
      <c r="S4" s="42">
        <f t="shared" si="0"/>
        <v>42629</v>
      </c>
      <c r="T4" s="42">
        <f t="shared" si="0"/>
        <v>42630</v>
      </c>
      <c r="U4" s="42">
        <f t="shared" si="0"/>
        <v>42631</v>
      </c>
      <c r="V4" s="42">
        <f t="shared" si="0"/>
        <v>42632</v>
      </c>
      <c r="W4" s="42">
        <f t="shared" si="0"/>
        <v>42633</v>
      </c>
      <c r="X4" s="42">
        <f t="shared" si="0"/>
        <v>42634</v>
      </c>
      <c r="Y4" s="42">
        <f t="shared" si="0"/>
        <v>42635</v>
      </c>
      <c r="Z4" s="42">
        <f t="shared" si="0"/>
        <v>42636</v>
      </c>
      <c r="AA4" s="42">
        <f t="shared" si="0"/>
        <v>42637</v>
      </c>
      <c r="AB4" s="42">
        <f t="shared" si="0"/>
        <v>42638</v>
      </c>
      <c r="AC4" s="42">
        <f t="shared" si="0"/>
        <v>42639</v>
      </c>
      <c r="AD4" s="42">
        <f t="shared" si="0"/>
        <v>42640</v>
      </c>
      <c r="AE4" s="42">
        <f t="shared" si="0"/>
        <v>42641</v>
      </c>
      <c r="AF4" s="42">
        <f t="shared" si="0"/>
        <v>42642</v>
      </c>
      <c r="AG4" s="42">
        <f t="shared" si="0"/>
        <v>42643</v>
      </c>
      <c r="AH4" s="42">
        <f t="shared" si="0"/>
        <v>42644</v>
      </c>
      <c r="AI4" s="191" t="s">
        <v>10</v>
      </c>
    </row>
    <row r="5" spans="1:35" x14ac:dyDescent="0.25">
      <c r="A5" s="187"/>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192"/>
    </row>
    <row r="6" spans="1:35" s="65" customFormat="1" ht="24" customHeight="1" x14ac:dyDescent="0.2">
      <c r="A6" s="81">
        <f>IF(B6="",1,SUBTOTAL(3,$B6:B$6))</f>
        <v>1</v>
      </c>
      <c r="B6" s="62" t="s">
        <v>13</v>
      </c>
      <c r="C6" s="63" t="s">
        <v>14</v>
      </c>
      <c r="D6" s="33" t="s">
        <v>1</v>
      </c>
      <c r="E6" s="46"/>
      <c r="F6" s="46"/>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33"/>
      <c r="AI6" s="8">
        <f t="shared" ref="AI6:AI12" si="2">COUNTIF(D6:AH6,"X")+COUNTIF(D6:AH6,"Tr")+COUNTIF(D6:AH6,"BL")</f>
        <v>24</v>
      </c>
    </row>
    <row r="7" spans="1:35" s="65" customFormat="1" ht="24" customHeight="1" x14ac:dyDescent="0.2">
      <c r="A7" s="81">
        <f>IF(B7="",1,SUBTOTAL(3,$B$6:B7))</f>
        <v>2</v>
      </c>
      <c r="B7" s="64" t="s">
        <v>65</v>
      </c>
      <c r="C7" s="63" t="s">
        <v>66</v>
      </c>
      <c r="D7" s="33" t="s">
        <v>1</v>
      </c>
      <c r="E7" s="46"/>
      <c r="F7" s="46"/>
      <c r="G7" s="34"/>
      <c r="H7" s="33" t="s">
        <v>1</v>
      </c>
      <c r="I7" s="33" t="s">
        <v>1</v>
      </c>
      <c r="J7" s="33" t="s">
        <v>1</v>
      </c>
      <c r="K7" s="33" t="s">
        <v>1</v>
      </c>
      <c r="L7" s="33" t="s">
        <v>1</v>
      </c>
      <c r="M7" s="33"/>
      <c r="N7" s="34"/>
      <c r="O7" s="33" t="s">
        <v>1</v>
      </c>
      <c r="P7" s="33" t="s">
        <v>1</v>
      </c>
      <c r="Q7" s="33" t="s">
        <v>1</v>
      </c>
      <c r="R7" s="33" t="s">
        <v>1</v>
      </c>
      <c r="S7" s="33" t="s">
        <v>1</v>
      </c>
      <c r="T7" s="33"/>
      <c r="U7" s="34"/>
      <c r="V7" s="33" t="s">
        <v>1</v>
      </c>
      <c r="W7" s="33" t="s">
        <v>1</v>
      </c>
      <c r="X7" s="33" t="s">
        <v>1</v>
      </c>
      <c r="Y7" s="33" t="s">
        <v>1</v>
      </c>
      <c r="Z7" s="33" t="s">
        <v>1</v>
      </c>
      <c r="AA7" s="33"/>
      <c r="AB7" s="34"/>
      <c r="AC7" s="33" t="s">
        <v>1</v>
      </c>
      <c r="AD7" s="33" t="s">
        <v>1</v>
      </c>
      <c r="AE7" s="33" t="s">
        <v>1</v>
      </c>
      <c r="AF7" s="33" t="s">
        <v>1</v>
      </c>
      <c r="AG7" s="33" t="s">
        <v>1</v>
      </c>
      <c r="AH7" s="33"/>
      <c r="AI7" s="8">
        <f t="shared" si="2"/>
        <v>21</v>
      </c>
    </row>
    <row r="8" spans="1:35" s="65" customFormat="1" ht="24" customHeight="1" x14ac:dyDescent="0.2">
      <c r="A8" s="81">
        <f>IF(B8="",1,SUBTOTAL(3,$B$6:B8))</f>
        <v>3</v>
      </c>
      <c r="B8" s="64" t="s">
        <v>68</v>
      </c>
      <c r="C8" s="63" t="s">
        <v>69</v>
      </c>
      <c r="D8" s="33" t="s">
        <v>1</v>
      </c>
      <c r="E8" s="46"/>
      <c r="F8" s="46"/>
      <c r="G8" s="34"/>
      <c r="H8" s="33" t="s">
        <v>1</v>
      </c>
      <c r="I8" s="33" t="s">
        <v>1</v>
      </c>
      <c r="J8" s="33" t="s">
        <v>1</v>
      </c>
      <c r="K8" s="33" t="s">
        <v>1</v>
      </c>
      <c r="L8" s="33" t="s">
        <v>1</v>
      </c>
      <c r="M8" s="33"/>
      <c r="N8" s="34"/>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33"/>
      <c r="AI8" s="8">
        <f t="shared" si="2"/>
        <v>21</v>
      </c>
    </row>
    <row r="9" spans="1:35" s="65" customFormat="1" ht="24" customHeight="1" x14ac:dyDescent="0.2">
      <c r="A9" s="81">
        <f>IF(B9="",1,SUBTOTAL(3,$B$6:B9))</f>
        <v>4</v>
      </c>
      <c r="B9" s="64" t="s">
        <v>44</v>
      </c>
      <c r="C9" s="63" t="s">
        <v>46</v>
      </c>
      <c r="D9" s="33" t="s">
        <v>1</v>
      </c>
      <c r="E9" s="46"/>
      <c r="F9" s="46"/>
      <c r="G9" s="34"/>
      <c r="H9" s="33" t="s">
        <v>1</v>
      </c>
      <c r="I9" s="33" t="s">
        <v>1</v>
      </c>
      <c r="J9" s="33" t="s">
        <v>1</v>
      </c>
      <c r="K9" s="33" t="s">
        <v>1</v>
      </c>
      <c r="L9" s="33" t="s">
        <v>1</v>
      </c>
      <c r="M9" s="33"/>
      <c r="N9" s="34"/>
      <c r="O9" s="33" t="s">
        <v>1</v>
      </c>
      <c r="P9" s="33" t="s">
        <v>1</v>
      </c>
      <c r="Q9" s="33" t="s">
        <v>1</v>
      </c>
      <c r="R9" s="33" t="s">
        <v>1</v>
      </c>
      <c r="S9" s="33" t="s">
        <v>1</v>
      </c>
      <c r="T9" s="33"/>
      <c r="U9" s="34"/>
      <c r="V9" s="33" t="s">
        <v>1</v>
      </c>
      <c r="W9" s="33" t="s">
        <v>1</v>
      </c>
      <c r="X9" s="33" t="s">
        <v>114</v>
      </c>
      <c r="Y9" s="33" t="s">
        <v>1</v>
      </c>
      <c r="Z9" s="33" t="s">
        <v>1</v>
      </c>
      <c r="AA9" s="33" t="s">
        <v>1</v>
      </c>
      <c r="AB9" s="34"/>
      <c r="AC9" s="33" t="s">
        <v>1</v>
      </c>
      <c r="AD9" s="33" t="s">
        <v>1</v>
      </c>
      <c r="AE9" s="33" t="s">
        <v>1</v>
      </c>
      <c r="AF9" s="33" t="s">
        <v>1</v>
      </c>
      <c r="AG9" s="33" t="s">
        <v>1</v>
      </c>
      <c r="AH9" s="33"/>
      <c r="AI9" s="8">
        <f t="shared" si="2"/>
        <v>21</v>
      </c>
    </row>
    <row r="10" spans="1:35" s="65" customFormat="1" ht="24" customHeight="1" x14ac:dyDescent="0.2">
      <c r="A10" s="81">
        <f>IF(B10="",1,SUBTOTAL(3,$B$6:B10))</f>
        <v>5</v>
      </c>
      <c r="B10" s="64" t="s">
        <v>74</v>
      </c>
      <c r="C10" s="63" t="s">
        <v>75</v>
      </c>
      <c r="D10" s="33" t="s">
        <v>1</v>
      </c>
      <c r="E10" s="46"/>
      <c r="F10" s="46"/>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33"/>
      <c r="AI10" s="8">
        <f t="shared" si="2"/>
        <v>24</v>
      </c>
    </row>
    <row r="11" spans="1:35" s="65" customFormat="1" ht="24" customHeight="1" x14ac:dyDescent="0.2">
      <c r="A11" s="81">
        <f>IF(B11="",1,SUBTOTAL(3,$B$6:B11))</f>
        <v>6</v>
      </c>
      <c r="B11" s="64" t="s">
        <v>108</v>
      </c>
      <c r="C11" s="63" t="s">
        <v>109</v>
      </c>
      <c r="D11" s="33" t="s">
        <v>1</v>
      </c>
      <c r="E11" s="46"/>
      <c r="F11" s="46"/>
      <c r="G11" s="34"/>
      <c r="H11" s="33" t="s">
        <v>1</v>
      </c>
      <c r="I11" s="33" t="s">
        <v>1</v>
      </c>
      <c r="J11" s="33" t="s">
        <v>1</v>
      </c>
      <c r="K11" s="33" t="s">
        <v>1</v>
      </c>
      <c r="L11" s="33" t="s">
        <v>1</v>
      </c>
      <c r="M11" s="33"/>
      <c r="N11" s="34"/>
      <c r="O11" s="33" t="s">
        <v>1</v>
      </c>
      <c r="P11" s="33" t="s">
        <v>1</v>
      </c>
      <c r="Q11" s="33" t="s">
        <v>1</v>
      </c>
      <c r="R11" s="33" t="s">
        <v>1</v>
      </c>
      <c r="S11" s="33" t="s">
        <v>1</v>
      </c>
      <c r="T11" s="33"/>
      <c r="U11" s="34"/>
      <c r="V11" s="33" t="s">
        <v>1</v>
      </c>
      <c r="W11" s="33" t="s">
        <v>1</v>
      </c>
      <c r="X11" s="33" t="s">
        <v>1</v>
      </c>
      <c r="Y11" s="33" t="s">
        <v>1</v>
      </c>
      <c r="Z11" s="33" t="s">
        <v>1</v>
      </c>
      <c r="AA11" s="33"/>
      <c r="AB11" s="34"/>
      <c r="AC11" s="33" t="s">
        <v>1</v>
      </c>
      <c r="AD11" s="33" t="s">
        <v>1</v>
      </c>
      <c r="AE11" s="33" t="s">
        <v>1</v>
      </c>
      <c r="AF11" s="33" t="s">
        <v>1</v>
      </c>
      <c r="AG11" s="33" t="s">
        <v>1</v>
      </c>
      <c r="AH11" s="33"/>
      <c r="AI11" s="8">
        <f t="shared" si="2"/>
        <v>21</v>
      </c>
    </row>
    <row r="12" spans="1:35" s="65" customFormat="1" ht="24" customHeight="1" x14ac:dyDescent="0.2">
      <c r="A12" s="81">
        <f>IF(B12="",1,SUBTOTAL(3,$B$6:B12))</f>
        <v>7</v>
      </c>
      <c r="B12" s="64" t="s">
        <v>110</v>
      </c>
      <c r="C12" s="63" t="s">
        <v>111</v>
      </c>
      <c r="D12" s="33" t="s">
        <v>1</v>
      </c>
      <c r="E12" s="46"/>
      <c r="F12" s="46"/>
      <c r="G12" s="34"/>
      <c r="H12" s="33" t="s">
        <v>1</v>
      </c>
      <c r="I12" s="33" t="s">
        <v>1</v>
      </c>
      <c r="J12" s="33" t="s">
        <v>1</v>
      </c>
      <c r="K12" s="33" t="s">
        <v>1</v>
      </c>
      <c r="L12" s="33" t="s">
        <v>1</v>
      </c>
      <c r="M12" s="33"/>
      <c r="N12" s="34"/>
      <c r="O12" s="33" t="s">
        <v>1</v>
      </c>
      <c r="P12" s="33" t="s">
        <v>1</v>
      </c>
      <c r="Q12" s="33" t="s">
        <v>1</v>
      </c>
      <c r="R12" s="33" t="s">
        <v>1</v>
      </c>
      <c r="S12" s="33" t="s">
        <v>1</v>
      </c>
      <c r="T12" s="33"/>
      <c r="U12" s="34"/>
      <c r="V12" s="33" t="s">
        <v>1</v>
      </c>
      <c r="W12" s="33" t="s">
        <v>1</v>
      </c>
      <c r="X12" s="33" t="s">
        <v>1</v>
      </c>
      <c r="Y12" s="33" t="s">
        <v>1</v>
      </c>
      <c r="Z12" s="33" t="s">
        <v>1</v>
      </c>
      <c r="AA12" s="33"/>
      <c r="AB12" s="34"/>
      <c r="AC12" s="33" t="s">
        <v>1</v>
      </c>
      <c r="AD12" s="33" t="s">
        <v>1</v>
      </c>
      <c r="AE12" s="33" t="s">
        <v>1</v>
      </c>
      <c r="AF12" s="33" t="s">
        <v>1</v>
      </c>
      <c r="AG12" s="33" t="s">
        <v>1</v>
      </c>
      <c r="AH12" s="33"/>
      <c r="AI12" s="8">
        <f t="shared" si="2"/>
        <v>21</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205" t="s">
        <v>192</v>
      </c>
      <c r="M17" s="205"/>
      <c r="N17" s="205"/>
      <c r="O17" s="205"/>
      <c r="P17" s="205"/>
      <c r="Q17" s="205"/>
      <c r="R17" s="17" t="s">
        <v>114</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29 tháng 9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C17:H17"/>
    <mergeCell ref="V18:AD18"/>
    <mergeCell ref="C19:H19"/>
    <mergeCell ref="W19:AC19"/>
    <mergeCell ref="C23:H23"/>
    <mergeCell ref="W23:AC23"/>
    <mergeCell ref="L17:Q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G6:G12">
    <cfRule type="expression" dxfId="12114" priority="4" stopIfTrue="1">
      <formula>"if($H$5=""CN"","""")"</formula>
    </cfRule>
  </conditionalFormatting>
  <conditionalFormatting sqref="N6:N12">
    <cfRule type="expression" dxfId="12113" priority="3" stopIfTrue="1">
      <formula>"if($H$5=""CN"","""")"</formula>
    </cfRule>
  </conditionalFormatting>
  <conditionalFormatting sqref="U6:U12">
    <cfRule type="expression" dxfId="12112" priority="2" stopIfTrue="1">
      <formula>"if($H$5=""CN"","""")"</formula>
    </cfRule>
  </conditionalFormatting>
  <conditionalFormatting sqref="AB6:AB12">
    <cfRule type="expression" dxfId="1211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D3" sqref="D3:AH3"/>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42644</v>
      </c>
      <c r="Q2" s="31"/>
      <c r="R2" s="189" t="s">
        <v>8</v>
      </c>
      <c r="S2" s="189"/>
      <c r="T2" s="197">
        <f>D4</f>
        <v>42644</v>
      </c>
      <c r="U2" s="197"/>
      <c r="V2" s="197"/>
      <c r="W2" s="26"/>
      <c r="X2" s="26"/>
      <c r="Y2" s="26"/>
      <c r="Z2" s="26"/>
      <c r="AA2" s="26"/>
      <c r="AB2" s="26"/>
      <c r="AC2" s="26"/>
      <c r="AD2" s="26"/>
      <c r="AE2" s="26"/>
      <c r="AF2" s="26"/>
      <c r="AG2" s="26"/>
      <c r="AH2" s="26"/>
      <c r="AI2" s="29"/>
    </row>
    <row r="3" spans="1:35" s="30" customFormat="1" x14ac:dyDescent="0.2">
      <c r="A3" s="26"/>
      <c r="B3" s="26"/>
      <c r="C3" s="26"/>
      <c r="D3" s="26">
        <v>46</v>
      </c>
      <c r="E3" s="26">
        <v>47</v>
      </c>
      <c r="F3" s="26">
        <v>48</v>
      </c>
      <c r="G3" s="26">
        <v>49</v>
      </c>
      <c r="H3" s="26">
        <v>50</v>
      </c>
      <c r="I3" s="26">
        <v>51</v>
      </c>
      <c r="J3" s="26">
        <v>52</v>
      </c>
      <c r="K3" s="26">
        <v>53</v>
      </c>
      <c r="L3" s="26">
        <v>54</v>
      </c>
      <c r="M3" s="26">
        <v>55</v>
      </c>
      <c r="N3" s="26">
        <v>56</v>
      </c>
      <c r="O3" s="26">
        <v>57</v>
      </c>
      <c r="P3" s="26">
        <v>58</v>
      </c>
      <c r="Q3" s="26">
        <v>59</v>
      </c>
      <c r="R3" s="26">
        <v>60</v>
      </c>
      <c r="S3" s="26">
        <v>61</v>
      </c>
      <c r="T3" s="26">
        <v>62</v>
      </c>
      <c r="U3" s="26">
        <v>63</v>
      </c>
      <c r="V3" s="26">
        <v>64</v>
      </c>
      <c r="W3" s="26">
        <v>65</v>
      </c>
      <c r="X3" s="26">
        <v>66</v>
      </c>
      <c r="Y3" s="26">
        <v>67</v>
      </c>
      <c r="Z3" s="26">
        <v>68</v>
      </c>
      <c r="AA3" s="26">
        <v>69</v>
      </c>
      <c r="AB3" s="26">
        <v>70</v>
      </c>
      <c r="AC3" s="26">
        <v>71</v>
      </c>
      <c r="AD3" s="26">
        <v>72</v>
      </c>
      <c r="AE3" s="26">
        <v>73</v>
      </c>
      <c r="AF3" s="26">
        <v>74</v>
      </c>
      <c r="AG3" s="26">
        <v>75</v>
      </c>
      <c r="AH3" s="26">
        <v>76</v>
      </c>
      <c r="AI3" s="29"/>
    </row>
    <row r="4" spans="1:35" x14ac:dyDescent="0.25">
      <c r="A4" s="186" t="s">
        <v>0</v>
      </c>
      <c r="B4" s="188" t="s">
        <v>11</v>
      </c>
      <c r="C4" s="188"/>
      <c r="D4" s="2">
        <v>42644</v>
      </c>
      <c r="E4" s="2">
        <f t="shared" ref="E4:AH4" si="0">D4+1</f>
        <v>42645</v>
      </c>
      <c r="F4" s="2">
        <f t="shared" si="0"/>
        <v>42646</v>
      </c>
      <c r="G4" s="2">
        <f t="shared" si="0"/>
        <v>42647</v>
      </c>
      <c r="H4" s="2">
        <f t="shared" si="0"/>
        <v>42648</v>
      </c>
      <c r="I4" s="2">
        <f t="shared" si="0"/>
        <v>42649</v>
      </c>
      <c r="J4" s="2">
        <f t="shared" si="0"/>
        <v>42650</v>
      </c>
      <c r="K4" s="2">
        <f t="shared" si="0"/>
        <v>42651</v>
      </c>
      <c r="L4" s="2">
        <f t="shared" si="0"/>
        <v>42652</v>
      </c>
      <c r="M4" s="2">
        <f t="shared" si="0"/>
        <v>42653</v>
      </c>
      <c r="N4" s="2">
        <f t="shared" si="0"/>
        <v>42654</v>
      </c>
      <c r="O4" s="42">
        <f t="shared" si="0"/>
        <v>42655</v>
      </c>
      <c r="P4" s="42">
        <f t="shared" si="0"/>
        <v>42656</v>
      </c>
      <c r="Q4" s="42">
        <f t="shared" si="0"/>
        <v>42657</v>
      </c>
      <c r="R4" s="42">
        <f t="shared" si="0"/>
        <v>42658</v>
      </c>
      <c r="S4" s="42">
        <f t="shared" si="0"/>
        <v>42659</v>
      </c>
      <c r="T4" s="42">
        <f t="shared" si="0"/>
        <v>42660</v>
      </c>
      <c r="U4" s="42">
        <f t="shared" si="0"/>
        <v>42661</v>
      </c>
      <c r="V4" s="42">
        <f t="shared" si="0"/>
        <v>42662</v>
      </c>
      <c r="W4" s="42">
        <f t="shared" si="0"/>
        <v>42663</v>
      </c>
      <c r="X4" s="42">
        <f t="shared" si="0"/>
        <v>42664</v>
      </c>
      <c r="Y4" s="42">
        <f t="shared" si="0"/>
        <v>42665</v>
      </c>
      <c r="Z4" s="42">
        <f t="shared" si="0"/>
        <v>42666</v>
      </c>
      <c r="AA4" s="42">
        <f t="shared" si="0"/>
        <v>42667</v>
      </c>
      <c r="AB4" s="42">
        <f t="shared" si="0"/>
        <v>42668</v>
      </c>
      <c r="AC4" s="42">
        <f t="shared" si="0"/>
        <v>42669</v>
      </c>
      <c r="AD4" s="42">
        <f t="shared" si="0"/>
        <v>42670</v>
      </c>
      <c r="AE4" s="42">
        <f t="shared" si="0"/>
        <v>42671</v>
      </c>
      <c r="AF4" s="42">
        <f t="shared" si="0"/>
        <v>42672</v>
      </c>
      <c r="AG4" s="42">
        <f t="shared" si="0"/>
        <v>42673</v>
      </c>
      <c r="AH4" s="42">
        <f t="shared" si="0"/>
        <v>42674</v>
      </c>
      <c r="AI4" s="191" t="s">
        <v>10</v>
      </c>
    </row>
    <row r="5" spans="1:35" x14ac:dyDescent="0.25">
      <c r="A5" s="187"/>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192"/>
    </row>
    <row r="6" spans="1:35" s="65" customFormat="1" ht="24" customHeight="1" x14ac:dyDescent="0.2">
      <c r="A6" s="81">
        <f>IF(B6="",1,SUBTOTAL(3,$B6:B$6))</f>
        <v>1</v>
      </c>
      <c r="B6" s="62" t="s">
        <v>13</v>
      </c>
      <c r="C6" s="63" t="s">
        <v>14</v>
      </c>
      <c r="D6" s="33" t="s">
        <v>1</v>
      </c>
      <c r="E6" s="46"/>
      <c r="F6" s="33" t="s">
        <v>1</v>
      </c>
      <c r="G6" s="33" t="s">
        <v>1</v>
      </c>
      <c r="H6" s="33" t="s">
        <v>1</v>
      </c>
      <c r="I6" s="33" t="s">
        <v>1</v>
      </c>
      <c r="J6" s="33" t="s">
        <v>1</v>
      </c>
      <c r="K6" s="33" t="s">
        <v>1</v>
      </c>
      <c r="L6" s="34"/>
      <c r="M6" s="33" t="s">
        <v>1</v>
      </c>
      <c r="N6" s="33" t="s">
        <v>1</v>
      </c>
      <c r="O6" s="33" t="s">
        <v>1</v>
      </c>
      <c r="P6" s="33" t="s">
        <v>1</v>
      </c>
      <c r="Q6" s="33" t="s">
        <v>1</v>
      </c>
      <c r="R6" s="33" t="s">
        <v>1</v>
      </c>
      <c r="S6" s="34"/>
      <c r="T6" s="33" t="s">
        <v>1</v>
      </c>
      <c r="U6" s="33" t="s">
        <v>1</v>
      </c>
      <c r="V6" s="33" t="s">
        <v>1</v>
      </c>
      <c r="W6" s="33" t="s">
        <v>1</v>
      </c>
      <c r="X6" s="33" t="s">
        <v>1</v>
      </c>
      <c r="Y6" s="33" t="s">
        <v>1</v>
      </c>
      <c r="Z6" s="34"/>
      <c r="AA6" s="33" t="s">
        <v>1</v>
      </c>
      <c r="AB6" s="33" t="s">
        <v>1</v>
      </c>
      <c r="AC6" s="33" t="s">
        <v>1</v>
      </c>
      <c r="AD6" s="33" t="s">
        <v>1</v>
      </c>
      <c r="AE6" s="33" t="s">
        <v>1</v>
      </c>
      <c r="AF6" s="33" t="s">
        <v>1</v>
      </c>
      <c r="AG6" s="34"/>
      <c r="AH6" s="33" t="s">
        <v>1</v>
      </c>
      <c r="AI6" s="8">
        <f t="shared" ref="AI6:AI12" si="2">COUNTIF(D6:AH6,"X")+COUNTIF(D6:AH6,"Tr")+COUNTIF(D6:AH6,"BL")</f>
        <v>26</v>
      </c>
    </row>
    <row r="7" spans="1:35" s="65" customFormat="1" ht="24" customHeight="1" x14ac:dyDescent="0.2">
      <c r="A7" s="81">
        <f>IF(B7="",1,SUBTOTAL(3,$B$6:B7))</f>
        <v>2</v>
      </c>
      <c r="B7" s="64" t="s">
        <v>65</v>
      </c>
      <c r="C7" s="63" t="s">
        <v>66</v>
      </c>
      <c r="D7" s="33" t="s">
        <v>1</v>
      </c>
      <c r="E7" s="46"/>
      <c r="F7" s="33" t="s">
        <v>1</v>
      </c>
      <c r="G7" s="33" t="s">
        <v>1</v>
      </c>
      <c r="H7" s="33" t="s">
        <v>1</v>
      </c>
      <c r="I7" s="33" t="s">
        <v>1</v>
      </c>
      <c r="J7" s="33" t="s">
        <v>1</v>
      </c>
      <c r="K7" s="33"/>
      <c r="L7" s="34"/>
      <c r="M7" s="33" t="s">
        <v>1</v>
      </c>
      <c r="N7" s="33" t="s">
        <v>1</v>
      </c>
      <c r="O7" s="33" t="s">
        <v>1</v>
      </c>
      <c r="P7" s="33" t="s">
        <v>1</v>
      </c>
      <c r="Q7" s="33" t="s">
        <v>1</v>
      </c>
      <c r="R7" s="33"/>
      <c r="S7" s="34"/>
      <c r="T7" s="33" t="s">
        <v>1</v>
      </c>
      <c r="U7" s="33" t="s">
        <v>1</v>
      </c>
      <c r="V7" s="33" t="s">
        <v>1</v>
      </c>
      <c r="W7" s="33" t="s">
        <v>1</v>
      </c>
      <c r="X7" s="33" t="s">
        <v>1</v>
      </c>
      <c r="Y7" s="33"/>
      <c r="Z7" s="34"/>
      <c r="AA7" s="33" t="s">
        <v>1</v>
      </c>
      <c r="AB7" s="33" t="s">
        <v>1</v>
      </c>
      <c r="AC7" s="33" t="s">
        <v>1</v>
      </c>
      <c r="AD7" s="33" t="s">
        <v>1</v>
      </c>
      <c r="AE7" s="33" t="s">
        <v>1</v>
      </c>
      <c r="AF7" s="33"/>
      <c r="AG7" s="34"/>
      <c r="AH7" s="33" t="s">
        <v>1</v>
      </c>
      <c r="AI7" s="8">
        <f t="shared" si="2"/>
        <v>22</v>
      </c>
    </row>
    <row r="8" spans="1:35" s="65" customFormat="1" ht="24" customHeight="1" x14ac:dyDescent="0.2">
      <c r="A8" s="81">
        <f>IF(B8="",1,SUBTOTAL(3,$B$6:B8))</f>
        <v>3</v>
      </c>
      <c r="B8" s="64" t="s">
        <v>68</v>
      </c>
      <c r="C8" s="63" t="s">
        <v>69</v>
      </c>
      <c r="D8" s="33" t="s">
        <v>1</v>
      </c>
      <c r="E8" s="46"/>
      <c r="F8" s="33" t="s">
        <v>1</v>
      </c>
      <c r="G8" s="33" t="s">
        <v>1</v>
      </c>
      <c r="H8" s="33" t="s">
        <v>1</v>
      </c>
      <c r="I8" s="33" t="s">
        <v>1</v>
      </c>
      <c r="J8" s="33" t="s">
        <v>1</v>
      </c>
      <c r="K8" s="33"/>
      <c r="L8" s="34"/>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33"/>
      <c r="AG8" s="34"/>
      <c r="AH8" s="33" t="s">
        <v>1</v>
      </c>
      <c r="AI8" s="8">
        <f t="shared" si="2"/>
        <v>22</v>
      </c>
    </row>
    <row r="9" spans="1:35" s="65" customFormat="1" ht="24" customHeight="1" x14ac:dyDescent="0.2">
      <c r="A9" s="81">
        <f>IF(B9="",1,SUBTOTAL(3,$B$6:B9))</f>
        <v>4</v>
      </c>
      <c r="B9" s="64" t="s">
        <v>44</v>
      </c>
      <c r="C9" s="63" t="s">
        <v>46</v>
      </c>
      <c r="D9" s="33" t="s">
        <v>1</v>
      </c>
      <c r="E9" s="46"/>
      <c r="F9" s="33" t="s">
        <v>1</v>
      </c>
      <c r="G9" s="33" t="s">
        <v>1</v>
      </c>
      <c r="H9" s="33" t="s">
        <v>1</v>
      </c>
      <c r="I9" s="33" t="s">
        <v>1</v>
      </c>
      <c r="J9" s="33" t="s">
        <v>1</v>
      </c>
      <c r="K9" s="33"/>
      <c r="L9" s="34"/>
      <c r="M9" s="172"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c r="AG9" s="34"/>
      <c r="AH9" s="33" t="s">
        <v>1</v>
      </c>
      <c r="AI9" s="8">
        <f t="shared" si="2"/>
        <v>22</v>
      </c>
    </row>
    <row r="10" spans="1:35" s="65" customFormat="1" ht="24" customHeight="1" x14ac:dyDescent="0.2">
      <c r="A10" s="81">
        <f>IF(B10="",1,SUBTOTAL(3,$B$6:B10))</f>
        <v>5</v>
      </c>
      <c r="B10" s="64" t="s">
        <v>74</v>
      </c>
      <c r="C10" s="63" t="s">
        <v>75</v>
      </c>
      <c r="D10" s="33" t="s">
        <v>1</v>
      </c>
      <c r="E10" s="46"/>
      <c r="F10" s="33" t="s">
        <v>1</v>
      </c>
      <c r="G10" s="33" t="s">
        <v>1</v>
      </c>
      <c r="H10" s="33" t="s">
        <v>1</v>
      </c>
      <c r="I10" s="33" t="s">
        <v>1</v>
      </c>
      <c r="J10" s="33" t="s">
        <v>1</v>
      </c>
      <c r="K10" s="33" t="s">
        <v>1</v>
      </c>
      <c r="L10" s="34"/>
      <c r="M10" s="33" t="s">
        <v>1</v>
      </c>
      <c r="N10" s="33" t="s">
        <v>1</v>
      </c>
      <c r="O10" s="33" t="s">
        <v>1</v>
      </c>
      <c r="P10" s="33" t="s">
        <v>1</v>
      </c>
      <c r="Q10" s="33" t="s">
        <v>1</v>
      </c>
      <c r="R10" s="33" t="s">
        <v>1</v>
      </c>
      <c r="S10" s="34"/>
      <c r="T10" s="33" t="s">
        <v>1</v>
      </c>
      <c r="U10" s="33" t="s">
        <v>1</v>
      </c>
      <c r="V10" s="33" t="s">
        <v>1</v>
      </c>
      <c r="W10" s="33" t="s">
        <v>1</v>
      </c>
      <c r="X10" s="33" t="s">
        <v>1</v>
      </c>
      <c r="Y10" s="33" t="s">
        <v>1</v>
      </c>
      <c r="Z10" s="34"/>
      <c r="AA10" s="33" t="s">
        <v>1</v>
      </c>
      <c r="AB10" s="33" t="s">
        <v>1</v>
      </c>
      <c r="AC10" s="33" t="s">
        <v>1</v>
      </c>
      <c r="AD10" s="33" t="s">
        <v>1</v>
      </c>
      <c r="AE10" s="33" t="s">
        <v>1</v>
      </c>
      <c r="AF10" s="33" t="s">
        <v>1</v>
      </c>
      <c r="AG10" s="34"/>
      <c r="AH10" s="33" t="s">
        <v>1</v>
      </c>
      <c r="AI10" s="8">
        <f t="shared" si="2"/>
        <v>26</v>
      </c>
    </row>
    <row r="11" spans="1:35" s="65" customFormat="1" ht="24" customHeight="1" x14ac:dyDescent="0.2">
      <c r="A11" s="81">
        <f>IF(B11="",1,SUBTOTAL(3,$B$6:B11))</f>
        <v>6</v>
      </c>
      <c r="B11" s="64" t="s">
        <v>108</v>
      </c>
      <c r="C11" s="63" t="s">
        <v>109</v>
      </c>
      <c r="D11" s="33" t="s">
        <v>1</v>
      </c>
      <c r="E11" s="46"/>
      <c r="F11" s="33" t="s">
        <v>1</v>
      </c>
      <c r="G11" s="33" t="s">
        <v>1</v>
      </c>
      <c r="H11" s="33" t="s">
        <v>1</v>
      </c>
      <c r="I11" s="33" t="s">
        <v>1</v>
      </c>
      <c r="J11" s="33" t="s">
        <v>1</v>
      </c>
      <c r="K11" s="33"/>
      <c r="L11" s="34"/>
      <c r="M11" s="33" t="s">
        <v>1</v>
      </c>
      <c r="N11" s="33" t="s">
        <v>1</v>
      </c>
      <c r="O11" s="33" t="s">
        <v>1</v>
      </c>
      <c r="P11" s="33" t="s">
        <v>1</v>
      </c>
      <c r="Q11" s="33" t="s">
        <v>1</v>
      </c>
      <c r="R11" s="33"/>
      <c r="S11" s="34"/>
      <c r="T11" s="33" t="s">
        <v>1</v>
      </c>
      <c r="U11" s="33" t="s">
        <v>1</v>
      </c>
      <c r="V11" s="33" t="s">
        <v>1</v>
      </c>
      <c r="W11" s="33" t="s">
        <v>1</v>
      </c>
      <c r="X11" s="33" t="s">
        <v>1</v>
      </c>
      <c r="Y11" s="33"/>
      <c r="Z11" s="34"/>
      <c r="AA11" s="33" t="s">
        <v>1</v>
      </c>
      <c r="AB11" s="33" t="s">
        <v>1</v>
      </c>
      <c r="AC11" s="33" t="s">
        <v>1</v>
      </c>
      <c r="AD11" s="33" t="s">
        <v>1</v>
      </c>
      <c r="AE11" s="33" t="s">
        <v>1</v>
      </c>
      <c r="AF11" s="33"/>
      <c r="AG11" s="34"/>
      <c r="AH11" s="33" t="s">
        <v>1</v>
      </c>
      <c r="AI11" s="8">
        <f t="shared" si="2"/>
        <v>22</v>
      </c>
    </row>
    <row r="12" spans="1:35" s="65" customFormat="1" ht="24" customHeight="1" x14ac:dyDescent="0.2">
      <c r="A12" s="81">
        <f>IF(B12="",1,SUBTOTAL(3,$B$6:B12))</f>
        <v>7</v>
      </c>
      <c r="B12" s="64" t="s">
        <v>110</v>
      </c>
      <c r="C12" s="63" t="s">
        <v>111</v>
      </c>
      <c r="D12" s="33" t="s">
        <v>1</v>
      </c>
      <c r="E12" s="46"/>
      <c r="F12" s="33" t="s">
        <v>1</v>
      </c>
      <c r="G12" s="33" t="s">
        <v>1</v>
      </c>
      <c r="H12" s="33" t="s">
        <v>1</v>
      </c>
      <c r="I12" s="33" t="s">
        <v>1</v>
      </c>
      <c r="J12" s="33" t="s">
        <v>1</v>
      </c>
      <c r="K12" s="33"/>
      <c r="L12" s="34"/>
      <c r="M12" s="33" t="s">
        <v>1</v>
      </c>
      <c r="N12" s="33" t="s">
        <v>1</v>
      </c>
      <c r="O12" s="33" t="s">
        <v>1</v>
      </c>
      <c r="P12" s="33" t="s">
        <v>1</v>
      </c>
      <c r="Q12" s="33" t="s">
        <v>1</v>
      </c>
      <c r="R12" s="33"/>
      <c r="S12" s="34"/>
      <c r="T12" s="33" t="s">
        <v>1</v>
      </c>
      <c r="U12" s="33" t="s">
        <v>1</v>
      </c>
      <c r="V12" s="33" t="s">
        <v>2</v>
      </c>
      <c r="W12" s="33" t="s">
        <v>1</v>
      </c>
      <c r="X12" s="33" t="s">
        <v>1</v>
      </c>
      <c r="Y12" s="33"/>
      <c r="Z12" s="34"/>
      <c r="AA12" s="33" t="s">
        <v>2</v>
      </c>
      <c r="AB12" s="33" t="s">
        <v>1</v>
      </c>
      <c r="AC12" s="33" t="s">
        <v>1</v>
      </c>
      <c r="AD12" s="33" t="s">
        <v>1</v>
      </c>
      <c r="AE12" s="33" t="s">
        <v>1</v>
      </c>
      <c r="AF12" s="33"/>
      <c r="AG12" s="34"/>
      <c r="AH12" s="33" t="s">
        <v>1</v>
      </c>
      <c r="AI12" s="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29 tháng 10 năm 2016</v>
      </c>
      <c r="W18" s="193"/>
      <c r="X18" s="193"/>
      <c r="Y18" s="193"/>
      <c r="Z18" s="193"/>
      <c r="AA18" s="193"/>
      <c r="AB18" s="193"/>
      <c r="AC18" s="193"/>
      <c r="AD18" s="193"/>
      <c r="AE18" s="21"/>
      <c r="AF18" s="21"/>
      <c r="AG18" s="21"/>
      <c r="AH18" s="21"/>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21"/>
      <c r="AE19" s="21"/>
      <c r="AF19" s="21"/>
      <c r="AG19" s="21"/>
      <c r="AH19" s="21"/>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21"/>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C17:H17"/>
    <mergeCell ref="V18:AD18"/>
    <mergeCell ref="C19:H19"/>
    <mergeCell ref="W19:AC19"/>
    <mergeCell ref="C23:H23"/>
    <mergeCell ref="W23:AC23"/>
    <mergeCell ref="U17:Z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G6:G12">
    <cfRule type="expression" dxfId="12110" priority="11" stopIfTrue="1">
      <formula>"if($H$5=""CN"","""")"</formula>
    </cfRule>
  </conditionalFormatting>
  <conditionalFormatting sqref="L6:L12">
    <cfRule type="expression" dxfId="12109" priority="7" stopIfTrue="1">
      <formula>"if($H$5=""CN"","""")"</formula>
    </cfRule>
  </conditionalFormatting>
  <conditionalFormatting sqref="N6:N12">
    <cfRule type="expression" dxfId="12108" priority="6" stopIfTrue="1">
      <formula>"if($H$5=""CN"","""")"</formula>
    </cfRule>
  </conditionalFormatting>
  <conditionalFormatting sqref="S6:S12">
    <cfRule type="expression" dxfId="12107" priority="5" stopIfTrue="1">
      <formula>"if($H$5=""CN"","""")"</formula>
    </cfRule>
  </conditionalFormatting>
  <conditionalFormatting sqref="U6:U12">
    <cfRule type="expression" dxfId="12106" priority="4" stopIfTrue="1">
      <formula>"if($H$5=""CN"","""")"</formula>
    </cfRule>
  </conditionalFormatting>
  <conditionalFormatting sqref="Z6:Z12">
    <cfRule type="expression" dxfId="12105" priority="3" stopIfTrue="1">
      <formula>"if($H$5=""CN"","""")"</formula>
    </cfRule>
  </conditionalFormatting>
  <conditionalFormatting sqref="AB6:AB12">
    <cfRule type="expression" dxfId="12104" priority="2" stopIfTrue="1">
      <formula>"if($H$5=""CN"","""")"</formula>
    </cfRule>
  </conditionalFormatting>
  <conditionalFormatting sqref="AG6:AG12">
    <cfRule type="expression" dxfId="12103"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U14" sqref="U14:Z14"/>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42675</v>
      </c>
      <c r="Q2" s="165"/>
      <c r="R2" s="189" t="s">
        <v>8</v>
      </c>
      <c r="S2" s="189"/>
      <c r="T2" s="197">
        <f>D4</f>
        <v>42675</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42675</v>
      </c>
      <c r="E4" s="2">
        <f t="shared" ref="E4:AH4" si="0">D4+1</f>
        <v>42676</v>
      </c>
      <c r="F4" s="2">
        <f t="shared" si="0"/>
        <v>42677</v>
      </c>
      <c r="G4" s="2">
        <f t="shared" si="0"/>
        <v>42678</v>
      </c>
      <c r="H4" s="2">
        <f t="shared" si="0"/>
        <v>42679</v>
      </c>
      <c r="I4" s="2">
        <f t="shared" si="0"/>
        <v>42680</v>
      </c>
      <c r="J4" s="2">
        <f t="shared" si="0"/>
        <v>42681</v>
      </c>
      <c r="K4" s="2">
        <f t="shared" si="0"/>
        <v>42682</v>
      </c>
      <c r="L4" s="2">
        <f t="shared" si="0"/>
        <v>42683</v>
      </c>
      <c r="M4" s="2">
        <f t="shared" si="0"/>
        <v>42684</v>
      </c>
      <c r="N4" s="2">
        <f t="shared" si="0"/>
        <v>42685</v>
      </c>
      <c r="O4" s="42">
        <f t="shared" si="0"/>
        <v>42686</v>
      </c>
      <c r="P4" s="42">
        <f t="shared" si="0"/>
        <v>42687</v>
      </c>
      <c r="Q4" s="42">
        <f t="shared" si="0"/>
        <v>42688</v>
      </c>
      <c r="R4" s="42">
        <f t="shared" si="0"/>
        <v>42689</v>
      </c>
      <c r="S4" s="42">
        <f t="shared" si="0"/>
        <v>42690</v>
      </c>
      <c r="T4" s="42">
        <f t="shared" si="0"/>
        <v>42691</v>
      </c>
      <c r="U4" s="42">
        <f t="shared" si="0"/>
        <v>42692</v>
      </c>
      <c r="V4" s="42">
        <f t="shared" si="0"/>
        <v>42693</v>
      </c>
      <c r="W4" s="42">
        <f t="shared" si="0"/>
        <v>42694</v>
      </c>
      <c r="X4" s="42">
        <f t="shared" si="0"/>
        <v>42695</v>
      </c>
      <c r="Y4" s="42">
        <f t="shared" si="0"/>
        <v>42696</v>
      </c>
      <c r="Z4" s="42">
        <f t="shared" si="0"/>
        <v>42697</v>
      </c>
      <c r="AA4" s="42">
        <f t="shared" si="0"/>
        <v>42698</v>
      </c>
      <c r="AB4" s="42">
        <f t="shared" si="0"/>
        <v>42699</v>
      </c>
      <c r="AC4" s="42">
        <f t="shared" si="0"/>
        <v>42700</v>
      </c>
      <c r="AD4" s="42">
        <f t="shared" si="0"/>
        <v>42701</v>
      </c>
      <c r="AE4" s="42">
        <f t="shared" si="0"/>
        <v>42702</v>
      </c>
      <c r="AF4" s="42">
        <f t="shared" si="0"/>
        <v>42703</v>
      </c>
      <c r="AG4" s="42">
        <f t="shared" si="0"/>
        <v>42704</v>
      </c>
      <c r="AH4" s="42">
        <f t="shared" si="0"/>
        <v>42705</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10" t="str">
        <f t="shared" si="1"/>
        <v>T3</v>
      </c>
      <c r="S5" s="10" t="str">
        <f t="shared" si="1"/>
        <v>T4</v>
      </c>
      <c r="T5" s="10" t="str">
        <f t="shared" si="1"/>
        <v>T5</v>
      </c>
      <c r="U5" s="10" t="str">
        <f t="shared" si="1"/>
        <v>T6</v>
      </c>
      <c r="V5" s="10" t="str">
        <f t="shared" si="1"/>
        <v>T7</v>
      </c>
      <c r="W5" s="10" t="str">
        <f t="shared" si="1"/>
        <v>CN</v>
      </c>
      <c r="X5" s="10" t="str">
        <f t="shared" si="1"/>
        <v>T2</v>
      </c>
      <c r="Y5" s="10" t="str">
        <f t="shared" si="1"/>
        <v>T3</v>
      </c>
      <c r="Z5" s="10" t="str">
        <f t="shared" si="1"/>
        <v>T4</v>
      </c>
      <c r="AA5" s="10" t="str">
        <f t="shared" si="1"/>
        <v>T5</v>
      </c>
      <c r="AB5" s="10" t="str">
        <f t="shared" si="1"/>
        <v>T6</v>
      </c>
      <c r="AC5" s="10" t="str">
        <f t="shared" si="1"/>
        <v>T7</v>
      </c>
      <c r="AD5" s="10" t="str">
        <f t="shared" si="1"/>
        <v>CN</v>
      </c>
      <c r="AE5" s="10" t="str">
        <f t="shared" si="1"/>
        <v>T2</v>
      </c>
      <c r="AF5" s="10" t="str">
        <f t="shared" si="1"/>
        <v>T3</v>
      </c>
      <c r="AG5" s="10" t="str">
        <f t="shared" si="1"/>
        <v>T4</v>
      </c>
      <c r="AH5" s="10" t="str">
        <f t="shared" si="1"/>
        <v>T5</v>
      </c>
      <c r="AI5" s="192"/>
    </row>
    <row r="6" spans="1:35" s="65" customFormat="1" ht="24" customHeight="1" x14ac:dyDescent="0.2">
      <c r="A6" s="81">
        <f>IF(B6="",1,SUBTOTAL(3,$B6:B$6))</f>
        <v>1</v>
      </c>
      <c r="B6" s="62" t="s">
        <v>13</v>
      </c>
      <c r="C6" s="63" t="s">
        <v>14</v>
      </c>
      <c r="D6" s="33" t="s">
        <v>1</v>
      </c>
      <c r="E6" s="33" t="s">
        <v>1</v>
      </c>
      <c r="F6" s="33" t="s">
        <v>1</v>
      </c>
      <c r="G6" s="33" t="s">
        <v>1</v>
      </c>
      <c r="H6" s="33" t="s">
        <v>1</v>
      </c>
      <c r="I6" s="34"/>
      <c r="J6" s="33" t="s">
        <v>1</v>
      </c>
      <c r="K6" s="33" t="s">
        <v>1</v>
      </c>
      <c r="L6" s="33" t="s">
        <v>1</v>
      </c>
      <c r="M6" s="33" t="s">
        <v>1</v>
      </c>
      <c r="N6" s="33" t="s">
        <v>1</v>
      </c>
      <c r="O6" s="33" t="s">
        <v>102</v>
      </c>
      <c r="P6" s="34"/>
      <c r="Q6" s="33" t="s">
        <v>1</v>
      </c>
      <c r="R6" s="33" t="s">
        <v>1</v>
      </c>
      <c r="S6" s="33" t="s">
        <v>1</v>
      </c>
      <c r="T6" s="33" t="s">
        <v>1</v>
      </c>
      <c r="U6" s="33" t="s">
        <v>7</v>
      </c>
      <c r="V6" s="33" t="s">
        <v>1</v>
      </c>
      <c r="W6" s="34"/>
      <c r="X6" s="33" t="s">
        <v>1</v>
      </c>
      <c r="Y6" s="33" t="s">
        <v>1</v>
      </c>
      <c r="Z6" s="33" t="s">
        <v>1</v>
      </c>
      <c r="AA6" s="33" t="s">
        <v>1</v>
      </c>
      <c r="AB6" s="33" t="s">
        <v>1</v>
      </c>
      <c r="AC6" s="33" t="s">
        <v>1</v>
      </c>
      <c r="AD6" s="34"/>
      <c r="AE6" s="33" t="s">
        <v>1</v>
      </c>
      <c r="AF6" s="33" t="s">
        <v>1</v>
      </c>
      <c r="AG6" s="33" t="s">
        <v>1</v>
      </c>
      <c r="AH6" s="33"/>
      <c r="AI6" s="166">
        <f t="shared" ref="AI6:AI12" si="2">COUNTIF(D6:AH6,"X")+COUNTIF(D6:AH6,"Tr")+COUNTIF(D6:AH6,"BL")</f>
        <v>24</v>
      </c>
    </row>
    <row r="7" spans="1:35" s="65" customFormat="1" ht="24" customHeight="1" x14ac:dyDescent="0.2">
      <c r="A7" s="81">
        <f>IF(B7="",1,SUBTOTAL(3,$B$6:B7))</f>
        <v>2</v>
      </c>
      <c r="B7" s="64" t="s">
        <v>65</v>
      </c>
      <c r="C7" s="63" t="s">
        <v>66</v>
      </c>
      <c r="D7" s="33" t="s">
        <v>1</v>
      </c>
      <c r="E7" s="33" t="s">
        <v>1</v>
      </c>
      <c r="F7" s="33" t="s">
        <v>2</v>
      </c>
      <c r="G7" s="33" t="s">
        <v>2</v>
      </c>
      <c r="H7" s="33"/>
      <c r="I7" s="34"/>
      <c r="J7" s="33" t="s">
        <v>2</v>
      </c>
      <c r="K7" s="33" t="s">
        <v>2</v>
      </c>
      <c r="L7" s="33" t="s">
        <v>1</v>
      </c>
      <c r="M7" s="33" t="s">
        <v>1</v>
      </c>
      <c r="N7" s="33" t="s">
        <v>1</v>
      </c>
      <c r="O7" s="33"/>
      <c r="P7" s="34"/>
      <c r="Q7" s="33" t="s">
        <v>1</v>
      </c>
      <c r="R7" s="33" t="s">
        <v>1</v>
      </c>
      <c r="S7" s="33" t="s">
        <v>1</v>
      </c>
      <c r="T7" s="33" t="s">
        <v>1</v>
      </c>
      <c r="U7" s="33" t="s">
        <v>7</v>
      </c>
      <c r="V7" s="33"/>
      <c r="W7" s="34"/>
      <c r="X7" s="33" t="s">
        <v>1</v>
      </c>
      <c r="Y7" s="33" t="s">
        <v>1</v>
      </c>
      <c r="Z7" s="33" t="s">
        <v>1</v>
      </c>
      <c r="AA7" s="33" t="s">
        <v>1</v>
      </c>
      <c r="AB7" s="33" t="s">
        <v>1</v>
      </c>
      <c r="AC7" s="33"/>
      <c r="AD7" s="34"/>
      <c r="AE7" s="33" t="s">
        <v>1</v>
      </c>
      <c r="AF7" s="33" t="s">
        <v>1</v>
      </c>
      <c r="AG7" s="33" t="s">
        <v>1</v>
      </c>
      <c r="AH7" s="33"/>
      <c r="AI7" s="166">
        <f t="shared" si="2"/>
        <v>17</v>
      </c>
    </row>
    <row r="8" spans="1:35" s="65" customFormat="1" ht="24" customHeight="1" x14ac:dyDescent="0.2">
      <c r="A8" s="81">
        <f>IF(B8="",1,SUBTOTAL(3,$B$6:B8))</f>
        <v>3</v>
      </c>
      <c r="B8" s="64" t="s">
        <v>68</v>
      </c>
      <c r="C8" s="63" t="s">
        <v>69</v>
      </c>
      <c r="D8" s="33" t="s">
        <v>1</v>
      </c>
      <c r="E8" s="33" t="s">
        <v>1</v>
      </c>
      <c r="F8" s="33" t="s">
        <v>1</v>
      </c>
      <c r="G8" s="33" t="s">
        <v>1</v>
      </c>
      <c r="H8" s="33"/>
      <c r="I8" s="34"/>
      <c r="J8" s="33" t="s">
        <v>1</v>
      </c>
      <c r="K8" s="33" t="s">
        <v>1</v>
      </c>
      <c r="L8" s="33" t="s">
        <v>1</v>
      </c>
      <c r="M8" s="33" t="s">
        <v>1</v>
      </c>
      <c r="N8" s="33" t="s">
        <v>1</v>
      </c>
      <c r="O8" s="33"/>
      <c r="P8" s="34"/>
      <c r="Q8" s="33" t="s">
        <v>1</v>
      </c>
      <c r="R8" s="33" t="s">
        <v>1</v>
      </c>
      <c r="S8" s="33" t="s">
        <v>1</v>
      </c>
      <c r="T8" s="33" t="s">
        <v>1</v>
      </c>
      <c r="U8" s="33" t="s">
        <v>7</v>
      </c>
      <c r="V8" s="33"/>
      <c r="W8" s="34"/>
      <c r="X8" s="33" t="s">
        <v>1</v>
      </c>
      <c r="Y8" s="33" t="s">
        <v>1</v>
      </c>
      <c r="Z8" s="33" t="s">
        <v>1</v>
      </c>
      <c r="AA8" s="33" t="s">
        <v>1</v>
      </c>
      <c r="AB8" s="33" t="s">
        <v>1</v>
      </c>
      <c r="AC8" s="33"/>
      <c r="AD8" s="34"/>
      <c r="AE8" s="33" t="s">
        <v>1</v>
      </c>
      <c r="AF8" s="33" t="s">
        <v>1</v>
      </c>
      <c r="AG8" s="33" t="s">
        <v>1</v>
      </c>
      <c r="AH8" s="33"/>
      <c r="AI8" s="166">
        <f t="shared" si="2"/>
        <v>21</v>
      </c>
    </row>
    <row r="9" spans="1:35" s="65" customFormat="1" ht="24" customHeight="1" x14ac:dyDescent="0.2">
      <c r="A9" s="81">
        <f>IF(B9="",1,SUBTOTAL(3,$B$6:B9))</f>
        <v>4</v>
      </c>
      <c r="B9" s="64" t="s">
        <v>44</v>
      </c>
      <c r="C9" s="63" t="s">
        <v>46</v>
      </c>
      <c r="D9" s="33" t="s">
        <v>1</v>
      </c>
      <c r="E9" s="33" t="s">
        <v>1</v>
      </c>
      <c r="F9" s="33" t="s">
        <v>1</v>
      </c>
      <c r="G9" s="33" t="s">
        <v>1</v>
      </c>
      <c r="H9" s="33"/>
      <c r="I9" s="34"/>
      <c r="J9" s="33" t="s">
        <v>1</v>
      </c>
      <c r="K9" s="33" t="s">
        <v>1</v>
      </c>
      <c r="L9" s="33" t="s">
        <v>1</v>
      </c>
      <c r="M9" s="33" t="s">
        <v>1</v>
      </c>
      <c r="N9" s="33" t="s">
        <v>1</v>
      </c>
      <c r="O9" s="33"/>
      <c r="P9" s="34"/>
      <c r="Q9" s="33" t="s">
        <v>1</v>
      </c>
      <c r="R9" s="33" t="s">
        <v>1</v>
      </c>
      <c r="S9" s="33" t="s">
        <v>1</v>
      </c>
      <c r="T9" s="33" t="s">
        <v>1</v>
      </c>
      <c r="U9" s="33" t="s">
        <v>7</v>
      </c>
      <c r="V9" s="33"/>
      <c r="W9" s="34"/>
      <c r="X9" s="33" t="s">
        <v>1</v>
      </c>
      <c r="Y9" s="33" t="s">
        <v>1</v>
      </c>
      <c r="Z9" s="33" t="s">
        <v>1</v>
      </c>
      <c r="AA9" s="33" t="s">
        <v>1</v>
      </c>
      <c r="AB9" s="33" t="s">
        <v>1</v>
      </c>
      <c r="AC9" s="33"/>
      <c r="AD9" s="34"/>
      <c r="AE9" s="33" t="s">
        <v>1</v>
      </c>
      <c r="AF9" s="33" t="s">
        <v>1</v>
      </c>
      <c r="AG9" s="33" t="s">
        <v>1</v>
      </c>
      <c r="AH9" s="33"/>
      <c r="AI9" s="166">
        <f t="shared" si="2"/>
        <v>21</v>
      </c>
    </row>
    <row r="10" spans="1:35" s="65" customFormat="1" ht="24" customHeight="1" x14ac:dyDescent="0.2">
      <c r="A10" s="81">
        <f>IF(B10="",1,SUBTOTAL(3,$B$6:B10))</f>
        <v>5</v>
      </c>
      <c r="B10" s="64" t="s">
        <v>74</v>
      </c>
      <c r="C10" s="63" t="s">
        <v>75</v>
      </c>
      <c r="D10" s="33" t="s">
        <v>1</v>
      </c>
      <c r="E10" s="33" t="s">
        <v>1</v>
      </c>
      <c r="F10" s="33" t="s">
        <v>1</v>
      </c>
      <c r="G10" s="33" t="s">
        <v>1</v>
      </c>
      <c r="H10" s="33" t="s">
        <v>1</v>
      </c>
      <c r="I10" s="34"/>
      <c r="J10" s="33" t="s">
        <v>1</v>
      </c>
      <c r="K10" s="33" t="s">
        <v>1</v>
      </c>
      <c r="L10" s="33" t="s">
        <v>1</v>
      </c>
      <c r="M10" s="33" t="s">
        <v>1</v>
      </c>
      <c r="N10" s="33" t="s">
        <v>2</v>
      </c>
      <c r="O10" s="33"/>
      <c r="P10" s="34"/>
      <c r="Q10" s="33" t="s">
        <v>1</v>
      </c>
      <c r="R10" s="33" t="s">
        <v>1</v>
      </c>
      <c r="S10" s="33" t="s">
        <v>1</v>
      </c>
      <c r="T10" s="33" t="s">
        <v>1</v>
      </c>
      <c r="U10" s="33" t="s">
        <v>7</v>
      </c>
      <c r="V10" s="33" t="s">
        <v>2</v>
      </c>
      <c r="W10" s="34"/>
      <c r="X10" s="33" t="s">
        <v>2</v>
      </c>
      <c r="Y10" s="33" t="s">
        <v>1</v>
      </c>
      <c r="Z10" s="33" t="s">
        <v>1</v>
      </c>
      <c r="AA10" s="33" t="s">
        <v>2</v>
      </c>
      <c r="AB10" s="33" t="s">
        <v>2</v>
      </c>
      <c r="AC10" s="33" t="s">
        <v>1</v>
      </c>
      <c r="AD10" s="34"/>
      <c r="AE10" s="33" t="s">
        <v>1</v>
      </c>
      <c r="AF10" s="33" t="s">
        <v>1</v>
      </c>
      <c r="AG10" s="33" t="s">
        <v>1</v>
      </c>
      <c r="AH10" s="33"/>
      <c r="AI10" s="166">
        <f t="shared" si="2"/>
        <v>19</v>
      </c>
    </row>
    <row r="11" spans="1:35" s="65" customFormat="1" ht="24" customHeight="1" x14ac:dyDescent="0.2">
      <c r="A11" s="81">
        <f>IF(B11="",1,SUBTOTAL(3,$B$6:B11))</f>
        <v>6</v>
      </c>
      <c r="B11" s="64" t="s">
        <v>108</v>
      </c>
      <c r="C11" s="63" t="s">
        <v>109</v>
      </c>
      <c r="D11" s="33" t="s">
        <v>1</v>
      </c>
      <c r="E11" s="33" t="s">
        <v>1</v>
      </c>
      <c r="F11" s="33" t="s">
        <v>1</v>
      </c>
      <c r="G11" s="33" t="s">
        <v>1</v>
      </c>
      <c r="H11" s="33"/>
      <c r="I11" s="34"/>
      <c r="J11" s="33" t="s">
        <v>1</v>
      </c>
      <c r="K11" s="33" t="s">
        <v>1</v>
      </c>
      <c r="L11" s="33" t="s">
        <v>1</v>
      </c>
      <c r="M11" s="33" t="s">
        <v>1</v>
      </c>
      <c r="N11" s="33" t="s">
        <v>1</v>
      </c>
      <c r="O11" s="33" t="s">
        <v>102</v>
      </c>
      <c r="P11" s="34"/>
      <c r="Q11" s="33" t="s">
        <v>1</v>
      </c>
      <c r="R11" s="33" t="s">
        <v>1</v>
      </c>
      <c r="S11" s="33" t="s">
        <v>1</v>
      </c>
      <c r="T11" s="33" t="s">
        <v>1</v>
      </c>
      <c r="U11" s="33" t="s">
        <v>7</v>
      </c>
      <c r="V11" s="33"/>
      <c r="W11" s="34"/>
      <c r="X11" s="33" t="s">
        <v>1</v>
      </c>
      <c r="Y11" s="33" t="s">
        <v>1</v>
      </c>
      <c r="Z11" s="33" t="s">
        <v>1</v>
      </c>
      <c r="AA11" s="33" t="s">
        <v>1</v>
      </c>
      <c r="AB11" s="33" t="s">
        <v>1</v>
      </c>
      <c r="AC11" s="33"/>
      <c r="AD11" s="34"/>
      <c r="AE11" s="33" t="s">
        <v>1</v>
      </c>
      <c r="AF11" s="33" t="s">
        <v>1</v>
      </c>
      <c r="AG11" s="33" t="s">
        <v>1</v>
      </c>
      <c r="AH11" s="33"/>
      <c r="AI11" s="166">
        <f t="shared" si="2"/>
        <v>21</v>
      </c>
    </row>
    <row r="12" spans="1:35" s="65" customFormat="1" ht="24" customHeight="1" x14ac:dyDescent="0.2">
      <c r="A12" s="81">
        <f>IF(B12="",1,SUBTOTAL(3,$B$6:B12))</f>
        <v>7</v>
      </c>
      <c r="B12" s="64" t="s">
        <v>110</v>
      </c>
      <c r="C12" s="63" t="s">
        <v>111</v>
      </c>
      <c r="D12" s="33" t="s">
        <v>1</v>
      </c>
      <c r="E12" s="33" t="s">
        <v>2</v>
      </c>
      <c r="F12" s="33" t="s">
        <v>1</v>
      </c>
      <c r="G12" s="33" t="s">
        <v>1</v>
      </c>
      <c r="H12" s="33"/>
      <c r="I12" s="34"/>
      <c r="J12" s="33" t="s">
        <v>1</v>
      </c>
      <c r="K12" s="33" t="s">
        <v>2</v>
      </c>
      <c r="L12" s="33" t="s">
        <v>25</v>
      </c>
      <c r="M12" s="33" t="s">
        <v>2</v>
      </c>
      <c r="N12" s="33" t="s">
        <v>2</v>
      </c>
      <c r="O12" s="33"/>
      <c r="P12" s="34"/>
      <c r="Q12" s="33" t="s">
        <v>25</v>
      </c>
      <c r="R12" s="33" t="s">
        <v>1</v>
      </c>
      <c r="S12" s="33" t="s">
        <v>1</v>
      </c>
      <c r="T12" s="33" t="s">
        <v>1</v>
      </c>
      <c r="U12" s="33" t="s">
        <v>7</v>
      </c>
      <c r="V12" s="33"/>
      <c r="W12" s="34"/>
      <c r="X12" s="33" t="s">
        <v>1</v>
      </c>
      <c r="Y12" s="33" t="s">
        <v>1</v>
      </c>
      <c r="Z12" s="33" t="s">
        <v>1</v>
      </c>
      <c r="AA12" s="33" t="s">
        <v>1</v>
      </c>
      <c r="AB12" s="33" t="s">
        <v>1</v>
      </c>
      <c r="AC12" s="33"/>
      <c r="AD12" s="34"/>
      <c r="AE12" s="33" t="s">
        <v>1</v>
      </c>
      <c r="AF12" s="33" t="s">
        <v>1</v>
      </c>
      <c r="AG12" s="33" t="s">
        <v>1</v>
      </c>
      <c r="AH12" s="33"/>
      <c r="AI12" s="166">
        <f t="shared" si="2"/>
        <v>15</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83" t="s">
        <v>193</v>
      </c>
      <c r="AF17" s="183"/>
      <c r="AG17" s="183"/>
      <c r="AH17" s="183"/>
      <c r="AI17" s="183"/>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27 tháng 11 năm 2016</v>
      </c>
      <c r="W18" s="193"/>
      <c r="X18" s="193"/>
      <c r="Y18" s="193"/>
      <c r="Z18" s="193"/>
      <c r="AA18" s="193"/>
      <c r="AB18" s="193"/>
      <c r="AC18" s="193"/>
      <c r="AD18" s="193"/>
      <c r="AE18" s="164"/>
      <c r="AF18" s="164"/>
      <c r="AG18" s="164"/>
      <c r="AH18" s="164"/>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4"/>
      <c r="AE19" s="164"/>
      <c r="AF19" s="164"/>
      <c r="AG19" s="164"/>
      <c r="AH19" s="164"/>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4"/>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9">
    <mergeCell ref="AE17:AI17"/>
    <mergeCell ref="C17:H17"/>
    <mergeCell ref="V18:AD18"/>
    <mergeCell ref="C19:H19"/>
    <mergeCell ref="W19:AC19"/>
    <mergeCell ref="C23:H23"/>
    <mergeCell ref="W23:AC23"/>
    <mergeCell ref="U17:Z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L6:L12">
    <cfRule type="expression" dxfId="12102" priority="23" stopIfTrue="1">
      <formula>"if($H$5=""CN"","""")"</formula>
    </cfRule>
  </conditionalFormatting>
  <conditionalFormatting sqref="N6:N12">
    <cfRule type="expression" dxfId="12101" priority="22" stopIfTrue="1">
      <formula>"if($H$5=""CN"","""")"</formula>
    </cfRule>
  </conditionalFormatting>
  <conditionalFormatting sqref="I6:I12">
    <cfRule type="expression" dxfId="12100" priority="16" stopIfTrue="1">
      <formula>"if($H$5=""CN"","""")"</formula>
    </cfRule>
  </conditionalFormatting>
  <conditionalFormatting sqref="K6:K12">
    <cfRule type="expression" dxfId="12099" priority="15" stopIfTrue="1">
      <formula>"if($H$5=""CN"","""")"</formula>
    </cfRule>
  </conditionalFormatting>
  <conditionalFormatting sqref="S6:S12">
    <cfRule type="expression" dxfId="12098" priority="14" stopIfTrue="1">
      <formula>"if($H$5=""CN"","""")"</formula>
    </cfRule>
  </conditionalFormatting>
  <conditionalFormatting sqref="U6:U12">
    <cfRule type="expression" dxfId="12097" priority="13" stopIfTrue="1">
      <formula>"if($H$5=""CN"","""")"</formula>
    </cfRule>
  </conditionalFormatting>
  <conditionalFormatting sqref="P6:P12">
    <cfRule type="expression" dxfId="12096" priority="12" stopIfTrue="1">
      <formula>"if($H$5=""CN"","""")"</formula>
    </cfRule>
  </conditionalFormatting>
  <conditionalFormatting sqref="R6:R12">
    <cfRule type="expression" dxfId="12095" priority="11" stopIfTrue="1">
      <formula>"if($H$5=""CN"","""")"</formula>
    </cfRule>
  </conditionalFormatting>
  <conditionalFormatting sqref="Z6:Z12">
    <cfRule type="expression" dxfId="12094" priority="10" stopIfTrue="1">
      <formula>"if($H$5=""CN"","""")"</formula>
    </cfRule>
  </conditionalFormatting>
  <conditionalFormatting sqref="AB6:AB12">
    <cfRule type="expression" dxfId="12093" priority="9" stopIfTrue="1">
      <formula>"if($H$5=""CN"","""")"</formula>
    </cfRule>
  </conditionalFormatting>
  <conditionalFormatting sqref="W6:W12">
    <cfRule type="expression" dxfId="12092" priority="8" stopIfTrue="1">
      <formula>"if($H$5=""CN"","""")"</formula>
    </cfRule>
  </conditionalFormatting>
  <conditionalFormatting sqref="Y6:Y12">
    <cfRule type="expression" dxfId="12091" priority="7" stopIfTrue="1">
      <formula>"if($H$5=""CN"","""")"</formula>
    </cfRule>
  </conditionalFormatting>
  <conditionalFormatting sqref="AG6:AG12">
    <cfRule type="expression" dxfId="12090" priority="6" stopIfTrue="1">
      <formula>"if($H$5=""CN"","""")"</formula>
    </cfRule>
  </conditionalFormatting>
  <conditionalFormatting sqref="AD6:AD12">
    <cfRule type="expression" dxfId="12089" priority="5" stopIfTrue="1">
      <formula>"if($H$5=""CN"","""")"</formula>
    </cfRule>
  </conditionalFormatting>
  <conditionalFormatting sqref="AF6:AF12">
    <cfRule type="expression" dxfId="12088" priority="4" stopIfTrue="1">
      <formula>"if($H$5=""CN"","""")"</formula>
    </cfRule>
  </conditionalFormatting>
  <conditionalFormatting sqref="E6:E12">
    <cfRule type="expression" dxfId="12087" priority="3" stopIfTrue="1">
      <formula>"if($H$5=""CN"","""")"</formula>
    </cfRule>
  </conditionalFormatting>
  <conditionalFormatting sqref="G6:G12">
    <cfRule type="expression" dxfId="12086" priority="2" stopIfTrue="1">
      <formula>"if($H$5=""CN"","""")"</formula>
    </cfRule>
  </conditionalFormatting>
  <conditionalFormatting sqref="D6:D12">
    <cfRule type="expression" dxfId="12085"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23"/>
  <sheetViews>
    <sheetView workbookViewId="0">
      <selection activeCell="AF20" sqref="AF2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42705</v>
      </c>
      <c r="Q2" s="165"/>
      <c r="R2" s="189" t="s">
        <v>8</v>
      </c>
      <c r="S2" s="189"/>
      <c r="T2" s="197">
        <f>D4</f>
        <v>42705</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42705</v>
      </c>
      <c r="E4" s="2">
        <f t="shared" ref="E4:AH4" si="0">D4+1</f>
        <v>42706</v>
      </c>
      <c r="F4" s="2">
        <f t="shared" si="0"/>
        <v>42707</v>
      </c>
      <c r="G4" s="2">
        <f t="shared" si="0"/>
        <v>42708</v>
      </c>
      <c r="H4" s="2">
        <f t="shared" si="0"/>
        <v>42709</v>
      </c>
      <c r="I4" s="2">
        <f t="shared" si="0"/>
        <v>42710</v>
      </c>
      <c r="J4" s="2">
        <f t="shared" si="0"/>
        <v>42711</v>
      </c>
      <c r="K4" s="2">
        <f t="shared" si="0"/>
        <v>42712</v>
      </c>
      <c r="L4" s="2">
        <f t="shared" si="0"/>
        <v>42713</v>
      </c>
      <c r="M4" s="2">
        <f t="shared" si="0"/>
        <v>42714</v>
      </c>
      <c r="N4" s="2">
        <f t="shared" si="0"/>
        <v>42715</v>
      </c>
      <c r="O4" s="42">
        <f t="shared" si="0"/>
        <v>42716</v>
      </c>
      <c r="P4" s="42">
        <f t="shared" si="0"/>
        <v>42717</v>
      </c>
      <c r="Q4" s="42">
        <f t="shared" si="0"/>
        <v>42718</v>
      </c>
      <c r="R4" s="42">
        <f t="shared" si="0"/>
        <v>42719</v>
      </c>
      <c r="S4" s="42">
        <f t="shared" si="0"/>
        <v>42720</v>
      </c>
      <c r="T4" s="42">
        <f t="shared" si="0"/>
        <v>42721</v>
      </c>
      <c r="U4" s="42">
        <f t="shared" si="0"/>
        <v>42722</v>
      </c>
      <c r="V4" s="42">
        <f t="shared" si="0"/>
        <v>42723</v>
      </c>
      <c r="W4" s="42">
        <f t="shared" si="0"/>
        <v>42724</v>
      </c>
      <c r="X4" s="42">
        <f t="shared" si="0"/>
        <v>42725</v>
      </c>
      <c r="Y4" s="42">
        <f t="shared" si="0"/>
        <v>42726</v>
      </c>
      <c r="Z4" s="42">
        <f t="shared" si="0"/>
        <v>42727</v>
      </c>
      <c r="AA4" s="42">
        <f t="shared" si="0"/>
        <v>42728</v>
      </c>
      <c r="AB4" s="42">
        <f t="shared" si="0"/>
        <v>42729</v>
      </c>
      <c r="AC4" s="42">
        <f t="shared" si="0"/>
        <v>42730</v>
      </c>
      <c r="AD4" s="42">
        <f t="shared" si="0"/>
        <v>42731</v>
      </c>
      <c r="AE4" s="42">
        <f t="shared" si="0"/>
        <v>42732</v>
      </c>
      <c r="AF4" s="42">
        <f t="shared" si="0"/>
        <v>42733</v>
      </c>
      <c r="AG4" s="42">
        <f t="shared" si="0"/>
        <v>42734</v>
      </c>
      <c r="AH4" s="42">
        <f t="shared" si="0"/>
        <v>42735</v>
      </c>
      <c r="AI4" s="191" t="s">
        <v>10</v>
      </c>
    </row>
    <row r="5" spans="1:35" x14ac:dyDescent="0.25">
      <c r="A5" s="187"/>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192"/>
    </row>
    <row r="6" spans="1:35" s="65" customFormat="1" ht="24" customHeight="1" x14ac:dyDescent="0.2">
      <c r="A6" s="81">
        <f>IF(B6="",1,SUBTOTAL(3,$B6:B$6))</f>
        <v>1</v>
      </c>
      <c r="B6" s="62" t="s">
        <v>13</v>
      </c>
      <c r="C6" s="63" t="s">
        <v>14</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t="s">
        <v>1</v>
      </c>
      <c r="U6" s="34"/>
      <c r="V6" s="33" t="s">
        <v>1</v>
      </c>
      <c r="W6" s="33" t="s">
        <v>1</v>
      </c>
      <c r="X6" s="33" t="s">
        <v>1</v>
      </c>
      <c r="Y6" s="33" t="s">
        <v>1</v>
      </c>
      <c r="Z6" s="33" t="s">
        <v>1</v>
      </c>
      <c r="AA6" s="33" t="s">
        <v>1</v>
      </c>
      <c r="AB6" s="34"/>
      <c r="AC6" s="33" t="s">
        <v>1</v>
      </c>
      <c r="AD6" s="33" t="s">
        <v>1</v>
      </c>
      <c r="AE6" s="33" t="s">
        <v>1</v>
      </c>
      <c r="AF6" s="33" t="s">
        <v>1</v>
      </c>
      <c r="AG6" s="33" t="s">
        <v>1</v>
      </c>
      <c r="AH6" s="46"/>
      <c r="AI6" s="166">
        <f t="shared" ref="AI6:AI12" si="2">COUNTIF(D6:AH6,"X")+COUNTIF(D6:AH6,"Tr")+COUNTIF(D6:AH6,"BL")</f>
        <v>26</v>
      </c>
    </row>
    <row r="7" spans="1:35" s="65" customFormat="1" ht="24" customHeight="1" x14ac:dyDescent="0.2">
      <c r="A7" s="81">
        <f>IF(B7="",1,SUBTOTAL(3,$B$6:B7))</f>
        <v>2</v>
      </c>
      <c r="B7" s="64" t="s">
        <v>65</v>
      </c>
      <c r="C7" s="63" t="s">
        <v>66</v>
      </c>
      <c r="D7" s="33" t="s">
        <v>1</v>
      </c>
      <c r="E7" s="33" t="s">
        <v>1</v>
      </c>
      <c r="F7" s="33"/>
      <c r="G7" s="34"/>
      <c r="H7" s="33" t="s">
        <v>1</v>
      </c>
      <c r="I7" s="33" t="s">
        <v>1</v>
      </c>
      <c r="J7" s="33" t="s">
        <v>1</v>
      </c>
      <c r="K7" s="33" t="s">
        <v>1</v>
      </c>
      <c r="L7" s="33" t="s">
        <v>1</v>
      </c>
      <c r="M7" s="33" t="s">
        <v>1</v>
      </c>
      <c r="N7" s="34"/>
      <c r="O7" s="33" t="s">
        <v>1</v>
      </c>
      <c r="P7" s="33" t="s">
        <v>1</v>
      </c>
      <c r="Q7" s="33" t="s">
        <v>1</v>
      </c>
      <c r="R7" s="33" t="s">
        <v>1</v>
      </c>
      <c r="S7" s="33" t="s">
        <v>1</v>
      </c>
      <c r="T7" s="33"/>
      <c r="U7" s="34"/>
      <c r="V7" s="33" t="s">
        <v>1</v>
      </c>
      <c r="W7" s="33" t="s">
        <v>1</v>
      </c>
      <c r="X7" s="33" t="s">
        <v>1</v>
      </c>
      <c r="Y7" s="33" t="s">
        <v>1</v>
      </c>
      <c r="Z7" s="33" t="s">
        <v>1</v>
      </c>
      <c r="AA7" s="33" t="s">
        <v>1</v>
      </c>
      <c r="AB7" s="34"/>
      <c r="AC7" s="33" t="s">
        <v>1</v>
      </c>
      <c r="AD7" s="33" t="s">
        <v>1</v>
      </c>
      <c r="AE7" s="33" t="s">
        <v>1</v>
      </c>
      <c r="AF7" s="33" t="s">
        <v>1</v>
      </c>
      <c r="AG7" s="33" t="s">
        <v>1</v>
      </c>
      <c r="AH7" s="46"/>
      <c r="AI7" s="166">
        <f t="shared" si="2"/>
        <v>24</v>
      </c>
    </row>
    <row r="8" spans="1:35" s="65" customFormat="1" ht="24" customHeight="1" x14ac:dyDescent="0.2">
      <c r="A8" s="81">
        <f>IF(B8="",1,SUBTOTAL(3,$B$6:B8))</f>
        <v>3</v>
      </c>
      <c r="B8" s="64" t="s">
        <v>68</v>
      </c>
      <c r="C8" s="63" t="s">
        <v>69</v>
      </c>
      <c r="D8" s="33" t="s">
        <v>1</v>
      </c>
      <c r="E8" s="33" t="s">
        <v>1</v>
      </c>
      <c r="F8" s="33"/>
      <c r="G8" s="34"/>
      <c r="H8" s="33" t="s">
        <v>1</v>
      </c>
      <c r="I8" s="33" t="s">
        <v>1</v>
      </c>
      <c r="J8" s="33" t="s">
        <v>1</v>
      </c>
      <c r="K8" s="33" t="s">
        <v>1</v>
      </c>
      <c r="L8" s="33" t="s">
        <v>1</v>
      </c>
      <c r="M8" s="33"/>
      <c r="N8" s="34"/>
      <c r="O8" s="33" t="s">
        <v>1</v>
      </c>
      <c r="P8" s="33" t="s">
        <v>1</v>
      </c>
      <c r="Q8" s="33" t="s">
        <v>1</v>
      </c>
      <c r="R8" s="33" t="s">
        <v>1</v>
      </c>
      <c r="S8" s="33" t="s">
        <v>1</v>
      </c>
      <c r="T8" s="33"/>
      <c r="U8" s="34"/>
      <c r="V8" s="33" t="s">
        <v>1</v>
      </c>
      <c r="W8" s="33" t="s">
        <v>1</v>
      </c>
      <c r="X8" s="33" t="s">
        <v>1</v>
      </c>
      <c r="Y8" s="33" t="s">
        <v>1</v>
      </c>
      <c r="Z8" s="33" t="s">
        <v>1</v>
      </c>
      <c r="AA8" s="33"/>
      <c r="AB8" s="34"/>
      <c r="AC8" s="33" t="s">
        <v>1</v>
      </c>
      <c r="AD8" s="33" t="s">
        <v>1</v>
      </c>
      <c r="AE8" s="33" t="s">
        <v>1</v>
      </c>
      <c r="AF8" s="33" t="s">
        <v>1</v>
      </c>
      <c r="AG8" s="33" t="s">
        <v>1</v>
      </c>
      <c r="AH8" s="46"/>
      <c r="AI8" s="166">
        <f t="shared" si="2"/>
        <v>22</v>
      </c>
    </row>
    <row r="9" spans="1:35" s="65" customFormat="1" ht="24" customHeight="1" x14ac:dyDescent="0.2">
      <c r="A9" s="81">
        <f>IF(B9="",1,SUBTOTAL(3,$B$6:B9))</f>
        <v>4</v>
      </c>
      <c r="B9" s="64" t="s">
        <v>44</v>
      </c>
      <c r="C9" s="63" t="s">
        <v>46</v>
      </c>
      <c r="D9" s="33" t="s">
        <v>1</v>
      </c>
      <c r="E9" s="33" t="s">
        <v>1</v>
      </c>
      <c r="F9" s="33"/>
      <c r="G9" s="34"/>
      <c r="H9" s="33" t="s">
        <v>1</v>
      </c>
      <c r="I9" s="33" t="s">
        <v>1</v>
      </c>
      <c r="J9" s="33" t="s">
        <v>1</v>
      </c>
      <c r="K9" s="33" t="s">
        <v>1</v>
      </c>
      <c r="L9" s="33" t="s">
        <v>1</v>
      </c>
      <c r="M9" s="33"/>
      <c r="N9" s="34"/>
      <c r="O9" s="33" t="s">
        <v>1</v>
      </c>
      <c r="P9" s="33" t="s">
        <v>1</v>
      </c>
      <c r="Q9" s="33" t="s">
        <v>1</v>
      </c>
      <c r="R9" s="33" t="s">
        <v>1</v>
      </c>
      <c r="S9" s="33" t="s">
        <v>1</v>
      </c>
      <c r="T9" s="33"/>
      <c r="U9" s="34"/>
      <c r="V9" s="33" t="s">
        <v>1</v>
      </c>
      <c r="W9" s="33" t="s">
        <v>1</v>
      </c>
      <c r="X9" s="33" t="s">
        <v>1</v>
      </c>
      <c r="Y9" s="33" t="s">
        <v>1</v>
      </c>
      <c r="Z9" s="33" t="s">
        <v>1</v>
      </c>
      <c r="AA9" s="33"/>
      <c r="AB9" s="34"/>
      <c r="AC9" s="33" t="s">
        <v>1</v>
      </c>
      <c r="AD9" s="33" t="s">
        <v>1</v>
      </c>
      <c r="AE9" s="33" t="s">
        <v>1</v>
      </c>
      <c r="AF9" s="33" t="s">
        <v>1</v>
      </c>
      <c r="AG9" s="33" t="s">
        <v>1</v>
      </c>
      <c r="AH9" s="46"/>
      <c r="AI9" s="166">
        <f t="shared" si="2"/>
        <v>22</v>
      </c>
    </row>
    <row r="10" spans="1:35" s="65" customFormat="1" ht="24" customHeight="1" x14ac:dyDescent="0.2">
      <c r="A10" s="81">
        <f>IF(B10="",1,SUBTOTAL(3,$B$6:B10))</f>
        <v>5</v>
      </c>
      <c r="B10" s="64" t="s">
        <v>74</v>
      </c>
      <c r="C10" s="63" t="s">
        <v>75</v>
      </c>
      <c r="D10" s="33" t="s">
        <v>1</v>
      </c>
      <c r="E10" s="33" t="s">
        <v>1</v>
      </c>
      <c r="F10" s="33" t="s">
        <v>1</v>
      </c>
      <c r="G10" s="34"/>
      <c r="H10" s="33" t="s">
        <v>1</v>
      </c>
      <c r="I10" s="33" t="s">
        <v>1</v>
      </c>
      <c r="J10" s="33" t="s">
        <v>1</v>
      </c>
      <c r="K10" s="33" t="s">
        <v>1</v>
      </c>
      <c r="L10" s="33" t="s">
        <v>1</v>
      </c>
      <c r="M10" s="33" t="s">
        <v>1</v>
      </c>
      <c r="N10" s="34"/>
      <c r="O10" s="33" t="s">
        <v>1</v>
      </c>
      <c r="P10" s="33" t="s">
        <v>1</v>
      </c>
      <c r="Q10" s="33" t="s">
        <v>1</v>
      </c>
      <c r="R10" s="33" t="s">
        <v>1</v>
      </c>
      <c r="S10" s="33" t="s">
        <v>1</v>
      </c>
      <c r="T10" s="33" t="s">
        <v>1</v>
      </c>
      <c r="U10" s="34"/>
      <c r="V10" s="33" t="s">
        <v>1</v>
      </c>
      <c r="W10" s="33" t="s">
        <v>1</v>
      </c>
      <c r="X10" s="33" t="s">
        <v>1</v>
      </c>
      <c r="Y10" s="33" t="s">
        <v>1</v>
      </c>
      <c r="Z10" s="33" t="s">
        <v>1</v>
      </c>
      <c r="AA10" s="33" t="s">
        <v>1</v>
      </c>
      <c r="AB10" s="34"/>
      <c r="AC10" s="33" t="s">
        <v>1</v>
      </c>
      <c r="AD10" s="33" t="s">
        <v>1</v>
      </c>
      <c r="AE10" s="33" t="s">
        <v>1</v>
      </c>
      <c r="AF10" s="33" t="s">
        <v>1</v>
      </c>
      <c r="AG10" s="33" t="s">
        <v>1</v>
      </c>
      <c r="AH10" s="46"/>
      <c r="AI10" s="166">
        <f t="shared" si="2"/>
        <v>26</v>
      </c>
    </row>
    <row r="11" spans="1:35" s="65" customFormat="1" ht="24" customHeight="1" x14ac:dyDescent="0.2">
      <c r="A11" s="81">
        <f>IF(B11="",1,SUBTOTAL(3,$B$6:B11))</f>
        <v>6</v>
      </c>
      <c r="B11" s="64" t="s">
        <v>108</v>
      </c>
      <c r="C11" s="63" t="s">
        <v>109</v>
      </c>
      <c r="D11" s="33" t="s">
        <v>1</v>
      </c>
      <c r="E11" s="33" t="s">
        <v>1</v>
      </c>
      <c r="F11" s="33"/>
      <c r="G11" s="34"/>
      <c r="H11" s="33" t="s">
        <v>1</v>
      </c>
      <c r="I11" s="33" t="s">
        <v>1</v>
      </c>
      <c r="J11" s="33" t="s">
        <v>1</v>
      </c>
      <c r="K11" s="33" t="s">
        <v>1</v>
      </c>
      <c r="L11" s="33" t="s">
        <v>1</v>
      </c>
      <c r="M11" s="33"/>
      <c r="N11" s="34"/>
      <c r="O11" s="33" t="s">
        <v>1</v>
      </c>
      <c r="P11" s="33" t="s">
        <v>1</v>
      </c>
      <c r="Q11" s="33" t="s">
        <v>1</v>
      </c>
      <c r="R11" s="33" t="s">
        <v>1</v>
      </c>
      <c r="S11" s="33" t="s">
        <v>1</v>
      </c>
      <c r="T11" s="33"/>
      <c r="U11" s="34"/>
      <c r="V11" s="33" t="s">
        <v>1</v>
      </c>
      <c r="W11" s="33" t="s">
        <v>1</v>
      </c>
      <c r="X11" s="33" t="s">
        <v>1</v>
      </c>
      <c r="Y11" s="33" t="s">
        <v>1</v>
      </c>
      <c r="Z11" s="33" t="s">
        <v>1</v>
      </c>
      <c r="AA11" s="33"/>
      <c r="AB11" s="34"/>
      <c r="AC11" s="33" t="s">
        <v>1</v>
      </c>
      <c r="AD11" s="33" t="s">
        <v>1</v>
      </c>
      <c r="AE11" s="33" t="s">
        <v>1</v>
      </c>
      <c r="AF11" s="33" t="s">
        <v>1</v>
      </c>
      <c r="AG11" s="33" t="s">
        <v>1</v>
      </c>
      <c r="AH11" s="46"/>
      <c r="AI11" s="166">
        <f t="shared" si="2"/>
        <v>22</v>
      </c>
    </row>
    <row r="12" spans="1:35" s="65" customFormat="1" ht="24" customHeight="1" x14ac:dyDescent="0.2">
      <c r="A12" s="81">
        <f>IF(B12="",1,SUBTOTAL(3,$B$6:B12))</f>
        <v>7</v>
      </c>
      <c r="B12" s="64" t="s">
        <v>110</v>
      </c>
      <c r="C12" s="63" t="s">
        <v>111</v>
      </c>
      <c r="D12" s="33" t="s">
        <v>1</v>
      </c>
      <c r="E12" s="33" t="s">
        <v>1</v>
      </c>
      <c r="F12" s="33"/>
      <c r="G12" s="34"/>
      <c r="H12" s="33" t="s">
        <v>1</v>
      </c>
      <c r="I12" s="33" t="s">
        <v>1</v>
      </c>
      <c r="J12" s="33" t="s">
        <v>1</v>
      </c>
      <c r="K12" s="33" t="s">
        <v>1</v>
      </c>
      <c r="L12" s="33" t="s">
        <v>1</v>
      </c>
      <c r="M12" s="33"/>
      <c r="N12" s="34"/>
      <c r="O12" s="33" t="s">
        <v>1</v>
      </c>
      <c r="P12" s="33" t="s">
        <v>1</v>
      </c>
      <c r="Q12" s="33" t="s">
        <v>1</v>
      </c>
      <c r="R12" s="33" t="s">
        <v>1</v>
      </c>
      <c r="S12" s="33" t="s">
        <v>1</v>
      </c>
      <c r="T12" s="33"/>
      <c r="U12" s="34"/>
      <c r="V12" s="33" t="s">
        <v>1</v>
      </c>
      <c r="W12" s="33" t="s">
        <v>1</v>
      </c>
      <c r="X12" s="33" t="s">
        <v>1</v>
      </c>
      <c r="Y12" s="33" t="s">
        <v>1</v>
      </c>
      <c r="Z12" s="33" t="s">
        <v>1</v>
      </c>
      <c r="AA12" s="33"/>
      <c r="AB12" s="34"/>
      <c r="AC12" s="33" t="s">
        <v>1</v>
      </c>
      <c r="AD12" s="33" t="s">
        <v>1</v>
      </c>
      <c r="AE12" s="33" t="s">
        <v>1</v>
      </c>
      <c r="AF12" s="33" t="s">
        <v>1</v>
      </c>
      <c r="AG12" s="33" t="s">
        <v>1</v>
      </c>
      <c r="AH12" s="46"/>
      <c r="AI12" s="166">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"&amp;DAY(EOMONTH(D4,P2))-0&amp;" tháng "&amp;MONTH(P2)&amp;" năm "&amp;YEAR(T2)</f>
        <v>Ngày 30 tháng 12 năm 2016</v>
      </c>
      <c r="W18" s="193"/>
      <c r="X18" s="193"/>
      <c r="Y18" s="193"/>
      <c r="Z18" s="193"/>
      <c r="AA18" s="193"/>
      <c r="AB18" s="193"/>
      <c r="AC18" s="193"/>
      <c r="AD18" s="193"/>
      <c r="AE18" s="164"/>
      <c r="AF18" s="164"/>
      <c r="AG18" s="164"/>
      <c r="AH18" s="164"/>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4"/>
      <c r="AE19" s="164"/>
      <c r="AF19" s="164"/>
      <c r="AG19" s="164"/>
      <c r="AH19" s="164"/>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4"/>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C17:H17"/>
    <mergeCell ref="V18:AD18"/>
    <mergeCell ref="C19:H19"/>
    <mergeCell ref="W19:AC19"/>
    <mergeCell ref="C23:H23"/>
    <mergeCell ref="W23:AC23"/>
    <mergeCell ref="U17:Z17"/>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AG6:AG12">
    <cfRule type="expression" dxfId="12084" priority="35" stopIfTrue="1">
      <formula>"if($H$5=""CN"","""")"</formula>
    </cfRule>
  </conditionalFormatting>
  <conditionalFormatting sqref="AF6:AF12">
    <cfRule type="expression" dxfId="12083" priority="33" stopIfTrue="1">
      <formula>"if($H$5=""CN"","""")"</formula>
    </cfRule>
  </conditionalFormatting>
  <conditionalFormatting sqref="E6:E12">
    <cfRule type="expression" dxfId="12082" priority="32" stopIfTrue="1">
      <formula>"if($H$5=""CN"","""")"</formula>
    </cfRule>
  </conditionalFormatting>
  <conditionalFormatting sqref="G6:G12">
    <cfRule type="expression" dxfId="12081" priority="31" stopIfTrue="1">
      <formula>"if($H$5=""CN"","""")"</formula>
    </cfRule>
  </conditionalFormatting>
  <conditionalFormatting sqref="D6:D12">
    <cfRule type="expression" dxfId="12080" priority="30" stopIfTrue="1">
      <formula>"if($H$5=""CN"","""")"</formula>
    </cfRule>
  </conditionalFormatting>
  <conditionalFormatting sqref="G6:G12">
    <cfRule type="expression" dxfId="12079" priority="29" stopIfTrue="1">
      <formula>"if($H$5=""CN"","""")"</formula>
    </cfRule>
  </conditionalFormatting>
  <conditionalFormatting sqref="E6:E12">
    <cfRule type="expression" dxfId="12078" priority="28" stopIfTrue="1">
      <formula>"if($H$5=""CN"","""")"</formula>
    </cfRule>
  </conditionalFormatting>
  <conditionalFormatting sqref="I6:I12">
    <cfRule type="expression" dxfId="12077" priority="27" stopIfTrue="1">
      <formula>"if($H$5=""CN"","""")"</formula>
    </cfRule>
  </conditionalFormatting>
  <conditionalFormatting sqref="H6:H12">
    <cfRule type="expression" dxfId="12076" priority="26" stopIfTrue="1">
      <formula>"if($H$5=""CN"","""")"</formula>
    </cfRule>
  </conditionalFormatting>
  <conditionalFormatting sqref="I6:I12">
    <cfRule type="expression" dxfId="12075" priority="25" stopIfTrue="1">
      <formula>"if($H$5=""CN"","""")"</formula>
    </cfRule>
  </conditionalFormatting>
  <conditionalFormatting sqref="L6:L12">
    <cfRule type="expression" dxfId="12074" priority="24" stopIfTrue="1">
      <formula>"if($H$5=""CN"","""")"</formula>
    </cfRule>
  </conditionalFormatting>
  <conditionalFormatting sqref="N6:N12">
    <cfRule type="expression" dxfId="12073" priority="23" stopIfTrue="1">
      <formula>"if($H$5=""CN"","""")"</formula>
    </cfRule>
  </conditionalFormatting>
  <conditionalFormatting sqref="K6:K12">
    <cfRule type="expression" dxfId="12072" priority="22" stopIfTrue="1">
      <formula>"if($H$5=""CN"","""")"</formula>
    </cfRule>
  </conditionalFormatting>
  <conditionalFormatting sqref="N6:N12">
    <cfRule type="expression" dxfId="12071" priority="21" stopIfTrue="1">
      <formula>"if($H$5=""CN"","""")"</formula>
    </cfRule>
  </conditionalFormatting>
  <conditionalFormatting sqref="L6:L12">
    <cfRule type="expression" dxfId="12070" priority="20" stopIfTrue="1">
      <formula>"if($H$5=""CN"","""")"</formula>
    </cfRule>
  </conditionalFormatting>
  <conditionalFormatting sqref="P6:P12">
    <cfRule type="expression" dxfId="12069" priority="19" stopIfTrue="1">
      <formula>"if($H$5=""CN"","""")"</formula>
    </cfRule>
  </conditionalFormatting>
  <conditionalFormatting sqref="O6:O12">
    <cfRule type="expression" dxfId="12068" priority="18" stopIfTrue="1">
      <formula>"if($H$5=""CN"","""")"</formula>
    </cfRule>
  </conditionalFormatting>
  <conditionalFormatting sqref="P6:P12">
    <cfRule type="expression" dxfId="12067" priority="17" stopIfTrue="1">
      <formula>"if($H$5=""CN"","""")"</formula>
    </cfRule>
  </conditionalFormatting>
  <conditionalFormatting sqref="S6:S12">
    <cfRule type="expression" dxfId="12066" priority="16" stopIfTrue="1">
      <formula>"if($H$5=""CN"","""")"</formula>
    </cfRule>
  </conditionalFormatting>
  <conditionalFormatting sqref="U6:U12">
    <cfRule type="expression" dxfId="12065" priority="15" stopIfTrue="1">
      <formula>"if($H$5=""CN"","""")"</formula>
    </cfRule>
  </conditionalFormatting>
  <conditionalFormatting sqref="R6:R12">
    <cfRule type="expression" dxfId="12064" priority="14" stopIfTrue="1">
      <formula>"if($H$5=""CN"","""")"</formula>
    </cfRule>
  </conditionalFormatting>
  <conditionalFormatting sqref="U6:U12">
    <cfRule type="expression" dxfId="12063" priority="13" stopIfTrue="1">
      <formula>"if($H$5=""CN"","""")"</formula>
    </cfRule>
  </conditionalFormatting>
  <conditionalFormatting sqref="S6:S12">
    <cfRule type="expression" dxfId="12062" priority="12" stopIfTrue="1">
      <formula>"if($H$5=""CN"","""")"</formula>
    </cfRule>
  </conditionalFormatting>
  <conditionalFormatting sqref="W6:W12">
    <cfRule type="expression" dxfId="12061" priority="11" stopIfTrue="1">
      <formula>"if($H$5=""CN"","""")"</formula>
    </cfRule>
  </conditionalFormatting>
  <conditionalFormatting sqref="V6:V12">
    <cfRule type="expression" dxfId="12060" priority="10" stopIfTrue="1">
      <formula>"if($H$5=""CN"","""")"</formula>
    </cfRule>
  </conditionalFormatting>
  <conditionalFormatting sqref="W6:W12">
    <cfRule type="expression" dxfId="12059" priority="9" stopIfTrue="1">
      <formula>"if($H$5=""CN"","""")"</formula>
    </cfRule>
  </conditionalFormatting>
  <conditionalFormatting sqref="Z6:Z12">
    <cfRule type="expression" dxfId="12058" priority="8" stopIfTrue="1">
      <formula>"if($H$5=""CN"","""")"</formula>
    </cfRule>
  </conditionalFormatting>
  <conditionalFormatting sqref="AB6:AB12">
    <cfRule type="expression" dxfId="12057" priority="7" stopIfTrue="1">
      <formula>"if($H$5=""CN"","""")"</formula>
    </cfRule>
  </conditionalFormatting>
  <conditionalFormatting sqref="Y6:Y12">
    <cfRule type="expression" dxfId="12056" priority="6" stopIfTrue="1">
      <formula>"if($H$5=""CN"","""")"</formula>
    </cfRule>
  </conditionalFormatting>
  <conditionalFormatting sqref="AB6:AB12">
    <cfRule type="expression" dxfId="12055" priority="5" stopIfTrue="1">
      <formula>"if($H$5=""CN"","""")"</formula>
    </cfRule>
  </conditionalFormatting>
  <conditionalFormatting sqref="Z6:Z12">
    <cfRule type="expression" dxfId="12054" priority="4" stopIfTrue="1">
      <formula>"if($H$5=""CN"","""")"</formula>
    </cfRule>
  </conditionalFormatting>
  <conditionalFormatting sqref="AD6:AD12">
    <cfRule type="expression" dxfId="12053" priority="3" stopIfTrue="1">
      <formula>"if($H$5=""CN"","""")"</formula>
    </cfRule>
  </conditionalFormatting>
  <conditionalFormatting sqref="AC6:AC12">
    <cfRule type="expression" dxfId="12052" priority="2" stopIfTrue="1">
      <formula>"if($H$5=""CN"","""")"</formula>
    </cfRule>
  </conditionalFormatting>
  <conditionalFormatting sqref="AD6:AD12">
    <cfRule type="expression" dxfId="1205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L16" sqref="L16:Q1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42736</v>
      </c>
      <c r="Q2" s="167"/>
      <c r="R2" s="189" t="s">
        <v>8</v>
      </c>
      <c r="S2" s="189"/>
      <c r="T2" s="197">
        <f>D4</f>
        <v>42736</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171"/>
      <c r="X3" s="26"/>
      <c r="Y3" s="26"/>
      <c r="Z3" s="26"/>
      <c r="AA3" s="26"/>
      <c r="AB3" s="26"/>
      <c r="AC3" s="26"/>
      <c r="AD3" s="26"/>
      <c r="AE3" s="171"/>
      <c r="AF3" s="26"/>
      <c r="AG3" s="26"/>
      <c r="AH3" s="26"/>
      <c r="AI3" s="29"/>
    </row>
    <row r="4" spans="1:35" x14ac:dyDescent="0.25">
      <c r="A4" s="186" t="s">
        <v>0</v>
      </c>
      <c r="B4" s="188" t="s">
        <v>11</v>
      </c>
      <c r="C4" s="188"/>
      <c r="D4" s="2">
        <v>42736</v>
      </c>
      <c r="E4" s="2">
        <f t="shared" ref="E4:AH4" si="0">D4+1</f>
        <v>42737</v>
      </c>
      <c r="F4" s="2">
        <f t="shared" si="0"/>
        <v>42738</v>
      </c>
      <c r="G4" s="2">
        <f t="shared" si="0"/>
        <v>42739</v>
      </c>
      <c r="H4" s="2">
        <f t="shared" si="0"/>
        <v>42740</v>
      </c>
      <c r="I4" s="2">
        <f t="shared" si="0"/>
        <v>42741</v>
      </c>
      <c r="J4" s="2">
        <f t="shared" si="0"/>
        <v>42742</v>
      </c>
      <c r="K4" s="2">
        <f t="shared" si="0"/>
        <v>42743</v>
      </c>
      <c r="L4" s="2">
        <f t="shared" si="0"/>
        <v>42744</v>
      </c>
      <c r="M4" s="2">
        <f t="shared" si="0"/>
        <v>42745</v>
      </c>
      <c r="N4" s="2">
        <f t="shared" si="0"/>
        <v>42746</v>
      </c>
      <c r="O4" s="42">
        <f t="shared" si="0"/>
        <v>42747</v>
      </c>
      <c r="P4" s="42">
        <f t="shared" si="0"/>
        <v>42748</v>
      </c>
      <c r="Q4" s="42">
        <f t="shared" si="0"/>
        <v>42749</v>
      </c>
      <c r="R4" s="42">
        <f t="shared" si="0"/>
        <v>42750</v>
      </c>
      <c r="S4" s="42">
        <f t="shared" si="0"/>
        <v>42751</v>
      </c>
      <c r="T4" s="42">
        <f t="shared" si="0"/>
        <v>42752</v>
      </c>
      <c r="U4" s="42">
        <f t="shared" si="0"/>
        <v>42753</v>
      </c>
      <c r="V4" s="42">
        <f t="shared" si="0"/>
        <v>42754</v>
      </c>
      <c r="W4" s="42">
        <f t="shared" si="0"/>
        <v>42755</v>
      </c>
      <c r="X4" s="42">
        <f t="shared" si="0"/>
        <v>42756</v>
      </c>
      <c r="Y4" s="42">
        <f t="shared" si="0"/>
        <v>42757</v>
      </c>
      <c r="Z4" s="42">
        <f t="shared" si="0"/>
        <v>42758</v>
      </c>
      <c r="AA4" s="42">
        <f t="shared" si="0"/>
        <v>42759</v>
      </c>
      <c r="AB4" s="42">
        <f t="shared" si="0"/>
        <v>42760</v>
      </c>
      <c r="AC4" s="42">
        <f t="shared" si="0"/>
        <v>42761</v>
      </c>
      <c r="AD4" s="42">
        <f t="shared" si="0"/>
        <v>42762</v>
      </c>
      <c r="AE4" s="42">
        <f t="shared" si="0"/>
        <v>42763</v>
      </c>
      <c r="AF4" s="42">
        <f t="shared" si="0"/>
        <v>42764</v>
      </c>
      <c r="AG4" s="42">
        <f t="shared" si="0"/>
        <v>42765</v>
      </c>
      <c r="AH4" s="42">
        <f t="shared" si="0"/>
        <v>42766</v>
      </c>
      <c r="AI4" s="191" t="s">
        <v>10</v>
      </c>
    </row>
    <row r="5" spans="1:35" x14ac:dyDescent="0.25">
      <c r="A5" s="187"/>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10" t="str">
        <f t="shared" si="1"/>
        <v>CN</v>
      </c>
      <c r="S5" s="10" t="str">
        <f t="shared" si="1"/>
        <v>T2</v>
      </c>
      <c r="T5" s="10" t="str">
        <f t="shared" si="1"/>
        <v>T3</v>
      </c>
      <c r="U5" s="10" t="str">
        <f t="shared" si="1"/>
        <v>T4</v>
      </c>
      <c r="V5" s="10" t="str">
        <f t="shared" si="1"/>
        <v>T5</v>
      </c>
      <c r="W5" s="10" t="str">
        <f t="shared" si="1"/>
        <v>T6</v>
      </c>
      <c r="X5" s="10" t="str">
        <f t="shared" si="1"/>
        <v>T7</v>
      </c>
      <c r="Y5" s="10" t="str">
        <f t="shared" si="1"/>
        <v>CN</v>
      </c>
      <c r="Z5" s="10" t="str">
        <f t="shared" si="1"/>
        <v>T2</v>
      </c>
      <c r="AA5" s="10" t="str">
        <f t="shared" si="1"/>
        <v>T3</v>
      </c>
      <c r="AB5" s="10" t="str">
        <f t="shared" si="1"/>
        <v>T4</v>
      </c>
      <c r="AC5" s="10" t="str">
        <f t="shared" si="1"/>
        <v>T5</v>
      </c>
      <c r="AD5" s="10" t="str">
        <f t="shared" si="1"/>
        <v>T6</v>
      </c>
      <c r="AE5" s="10" t="str">
        <f t="shared" si="1"/>
        <v>T7</v>
      </c>
      <c r="AF5" s="10" t="str">
        <f t="shared" si="1"/>
        <v>CN</v>
      </c>
      <c r="AG5" s="10" t="str">
        <f t="shared" si="1"/>
        <v>T2</v>
      </c>
      <c r="AH5" s="10" t="str">
        <f t="shared" si="1"/>
        <v>T3</v>
      </c>
      <c r="AI5" s="192"/>
    </row>
    <row r="6" spans="1:35" s="65" customFormat="1" ht="24" customHeight="1" x14ac:dyDescent="0.2">
      <c r="A6" s="81">
        <f>IF(B6="",1,SUBTOTAL(3,$B6:B$6))</f>
        <v>1</v>
      </c>
      <c r="B6" s="62" t="s">
        <v>13</v>
      </c>
      <c r="C6" s="63" t="s">
        <v>14</v>
      </c>
      <c r="D6" s="46"/>
      <c r="E6" s="46"/>
      <c r="F6" s="33" t="s">
        <v>1</v>
      </c>
      <c r="G6" s="33" t="s">
        <v>1</v>
      </c>
      <c r="H6" s="33" t="s">
        <v>1</v>
      </c>
      <c r="I6" s="33" t="s">
        <v>1</v>
      </c>
      <c r="J6" s="33" t="s">
        <v>1</v>
      </c>
      <c r="K6" s="34"/>
      <c r="L6" s="33" t="s">
        <v>1</v>
      </c>
      <c r="M6" s="33" t="s">
        <v>1</v>
      </c>
      <c r="N6" s="33" t="s">
        <v>1</v>
      </c>
      <c r="O6" s="33" t="s">
        <v>1</v>
      </c>
      <c r="P6" s="33" t="s">
        <v>1</v>
      </c>
      <c r="Q6" s="33" t="s">
        <v>1</v>
      </c>
      <c r="R6" s="34"/>
      <c r="S6" s="33"/>
      <c r="T6" s="33"/>
      <c r="U6" s="33"/>
      <c r="V6" s="33"/>
      <c r="W6" s="33"/>
      <c r="X6" s="33"/>
      <c r="Y6" s="34"/>
      <c r="Z6" s="33"/>
      <c r="AA6" s="33"/>
      <c r="AB6" s="33"/>
      <c r="AC6" s="33"/>
      <c r="AD6" s="33"/>
      <c r="AE6" s="33"/>
      <c r="AF6" s="34"/>
      <c r="AG6" s="33"/>
      <c r="AH6" s="33"/>
      <c r="AI6" s="168">
        <f t="shared" ref="AI6:AI12" si="2">COUNTIF(D6:AH6,"X")+COUNTIF(D6:AH6,"Tr")+COUNTIF(D6:AH6,"BL")</f>
        <v>11</v>
      </c>
    </row>
    <row r="7" spans="1:35" s="65" customFormat="1" ht="24" customHeight="1" x14ac:dyDescent="0.2">
      <c r="A7" s="81">
        <f>IF(B7="",1,SUBTOTAL(3,$B$6:B7))</f>
        <v>2</v>
      </c>
      <c r="B7" s="64" t="s">
        <v>65</v>
      </c>
      <c r="C7" s="63" t="s">
        <v>66</v>
      </c>
      <c r="D7" s="46"/>
      <c r="E7" s="46"/>
      <c r="F7" s="33" t="s">
        <v>1</v>
      </c>
      <c r="G7" s="33" t="s">
        <v>1</v>
      </c>
      <c r="H7" s="33" t="s">
        <v>1</v>
      </c>
      <c r="I7" s="33" t="s">
        <v>1</v>
      </c>
      <c r="J7" s="33"/>
      <c r="K7" s="34"/>
      <c r="L7" s="33" t="s">
        <v>1</v>
      </c>
      <c r="M7" s="33" t="s">
        <v>1</v>
      </c>
      <c r="N7" s="33" t="s">
        <v>1</v>
      </c>
      <c r="O7" s="33" t="s">
        <v>1</v>
      </c>
      <c r="P7" s="33" t="s">
        <v>1</v>
      </c>
      <c r="Q7" s="33" t="s">
        <v>1</v>
      </c>
      <c r="R7" s="34"/>
      <c r="S7" s="33"/>
      <c r="T7" s="33"/>
      <c r="U7" s="33"/>
      <c r="V7" s="33"/>
      <c r="W7" s="33"/>
      <c r="X7" s="33"/>
      <c r="Y7" s="34"/>
      <c r="Z7" s="33"/>
      <c r="AA7" s="33"/>
      <c r="AB7" s="33"/>
      <c r="AC7" s="33"/>
      <c r="AD7" s="33"/>
      <c r="AE7" s="33"/>
      <c r="AF7" s="34"/>
      <c r="AG7" s="33"/>
      <c r="AH7" s="33"/>
      <c r="AI7" s="168">
        <f t="shared" si="2"/>
        <v>10</v>
      </c>
    </row>
    <row r="8" spans="1:35" s="65" customFormat="1" ht="24" customHeight="1" x14ac:dyDescent="0.2">
      <c r="A8" s="81">
        <f>IF(B8="",1,SUBTOTAL(3,$B$6:B8))</f>
        <v>3</v>
      </c>
      <c r="B8" s="64" t="s">
        <v>68</v>
      </c>
      <c r="C8" s="63" t="s">
        <v>69</v>
      </c>
      <c r="D8" s="46"/>
      <c r="E8" s="46"/>
      <c r="F8" s="33" t="s">
        <v>1</v>
      </c>
      <c r="G8" s="33" t="s">
        <v>1</v>
      </c>
      <c r="H8" s="33" t="s">
        <v>1</v>
      </c>
      <c r="I8" s="33" t="s">
        <v>1</v>
      </c>
      <c r="J8" s="33"/>
      <c r="K8" s="34"/>
      <c r="L8" s="33" t="s">
        <v>1</v>
      </c>
      <c r="M8" s="33" t="s">
        <v>1</v>
      </c>
      <c r="N8" s="33" t="s">
        <v>1</v>
      </c>
      <c r="O8" s="33" t="s">
        <v>1</v>
      </c>
      <c r="P8" s="33" t="s">
        <v>1</v>
      </c>
      <c r="Q8" s="33" t="s">
        <v>1</v>
      </c>
      <c r="R8" s="34"/>
      <c r="S8" s="33"/>
      <c r="T8" s="33"/>
      <c r="U8" s="33"/>
      <c r="V8" s="33"/>
      <c r="W8" s="33"/>
      <c r="X8" s="33"/>
      <c r="Y8" s="34"/>
      <c r="Z8" s="33"/>
      <c r="AA8" s="33"/>
      <c r="AB8" s="33"/>
      <c r="AC8" s="33"/>
      <c r="AD8" s="33"/>
      <c r="AE8" s="33"/>
      <c r="AF8" s="34"/>
      <c r="AG8" s="33"/>
      <c r="AH8" s="33"/>
      <c r="AI8" s="168">
        <f t="shared" si="2"/>
        <v>10</v>
      </c>
    </row>
    <row r="9" spans="1:35" s="65" customFormat="1" ht="24" customHeight="1" x14ac:dyDescent="0.2">
      <c r="A9" s="81">
        <f>IF(B9="",1,SUBTOTAL(3,$B$6:B9))</f>
        <v>4</v>
      </c>
      <c r="B9" s="64" t="s">
        <v>44</v>
      </c>
      <c r="C9" s="63" t="s">
        <v>46</v>
      </c>
      <c r="D9" s="46"/>
      <c r="E9" s="46"/>
      <c r="F9" s="33" t="s">
        <v>1</v>
      </c>
      <c r="G9" s="33" t="s">
        <v>1</v>
      </c>
      <c r="H9" s="33" t="s">
        <v>1</v>
      </c>
      <c r="I9" s="33" t="s">
        <v>1</v>
      </c>
      <c r="J9" s="33"/>
      <c r="K9" s="34"/>
      <c r="L9" s="33" t="s">
        <v>1</v>
      </c>
      <c r="M9" s="33" t="s">
        <v>1</v>
      </c>
      <c r="N9" s="33" t="s">
        <v>1</v>
      </c>
      <c r="O9" s="33" t="s">
        <v>1</v>
      </c>
      <c r="P9" s="33" t="s">
        <v>1</v>
      </c>
      <c r="Q9" s="33"/>
      <c r="R9" s="34"/>
      <c r="S9" s="33"/>
      <c r="T9" s="33"/>
      <c r="U9" s="33"/>
      <c r="V9" s="33"/>
      <c r="W9" s="33"/>
      <c r="X9" s="33"/>
      <c r="Y9" s="34"/>
      <c r="Z9" s="33"/>
      <c r="AA9" s="33"/>
      <c r="AB9" s="33"/>
      <c r="AC9" s="33"/>
      <c r="AD9" s="33"/>
      <c r="AE9" s="33"/>
      <c r="AF9" s="34"/>
      <c r="AG9" s="33"/>
      <c r="AH9" s="33"/>
      <c r="AI9" s="168">
        <f t="shared" si="2"/>
        <v>9</v>
      </c>
    </row>
    <row r="10" spans="1:35" s="65" customFormat="1" ht="24" customHeight="1" x14ac:dyDescent="0.2">
      <c r="A10" s="81">
        <f>IF(B10="",1,SUBTOTAL(3,$B$6:B10))</f>
        <v>5</v>
      </c>
      <c r="B10" s="64" t="s">
        <v>74</v>
      </c>
      <c r="C10" s="63" t="s">
        <v>75</v>
      </c>
      <c r="D10" s="46"/>
      <c r="E10" s="46"/>
      <c r="F10" s="33" t="s">
        <v>1</v>
      </c>
      <c r="G10" s="33" t="s">
        <v>1</v>
      </c>
      <c r="H10" s="33" t="s">
        <v>1</v>
      </c>
      <c r="I10" s="33" t="s">
        <v>1</v>
      </c>
      <c r="J10" s="33" t="s">
        <v>1</v>
      </c>
      <c r="K10" s="34"/>
      <c r="L10" s="33" t="s">
        <v>1</v>
      </c>
      <c r="M10" s="33" t="s">
        <v>1</v>
      </c>
      <c r="N10" s="33" t="s">
        <v>1</v>
      </c>
      <c r="O10" s="33" t="s">
        <v>1</v>
      </c>
      <c r="P10" s="33" t="s">
        <v>1</v>
      </c>
      <c r="Q10" s="33" t="s">
        <v>1</v>
      </c>
      <c r="R10" s="34"/>
      <c r="S10" s="33"/>
      <c r="T10" s="33"/>
      <c r="U10" s="33"/>
      <c r="V10" s="33"/>
      <c r="W10" s="33"/>
      <c r="X10" s="33"/>
      <c r="Y10" s="34"/>
      <c r="Z10" s="33"/>
      <c r="AA10" s="33"/>
      <c r="AB10" s="33"/>
      <c r="AC10" s="33"/>
      <c r="AD10" s="33"/>
      <c r="AE10" s="33"/>
      <c r="AF10" s="34"/>
      <c r="AG10" s="33"/>
      <c r="AH10" s="33"/>
      <c r="AI10" s="168">
        <f t="shared" si="2"/>
        <v>11</v>
      </c>
    </row>
    <row r="11" spans="1:35" s="65" customFormat="1" ht="24" customHeight="1" x14ac:dyDescent="0.2">
      <c r="A11" s="81">
        <f>IF(B11="",1,SUBTOTAL(3,$B$6:B11))</f>
        <v>6</v>
      </c>
      <c r="B11" s="64" t="s">
        <v>108</v>
      </c>
      <c r="C11" s="63" t="s">
        <v>109</v>
      </c>
      <c r="D11" s="46"/>
      <c r="E11" s="46"/>
      <c r="F11" s="33" t="s">
        <v>1</v>
      </c>
      <c r="G11" s="33" t="s">
        <v>1</v>
      </c>
      <c r="H11" s="33" t="s">
        <v>1</v>
      </c>
      <c r="I11" s="33" t="s">
        <v>1</v>
      </c>
      <c r="J11" s="33"/>
      <c r="K11" s="34"/>
      <c r="L11" s="33" t="s">
        <v>1</v>
      </c>
      <c r="M11" s="33" t="s">
        <v>1</v>
      </c>
      <c r="N11" s="33" t="s">
        <v>1</v>
      </c>
      <c r="O11" s="33" t="s">
        <v>1</v>
      </c>
      <c r="P11" s="33" t="s">
        <v>1</v>
      </c>
      <c r="Q11" s="33" t="s">
        <v>1</v>
      </c>
      <c r="R11" s="34"/>
      <c r="S11" s="33"/>
      <c r="T11" s="33"/>
      <c r="U11" s="33"/>
      <c r="V11" s="33"/>
      <c r="W11" s="33"/>
      <c r="X11" s="33"/>
      <c r="Y11" s="34"/>
      <c r="Z11" s="33"/>
      <c r="AA11" s="33"/>
      <c r="AB11" s="33"/>
      <c r="AC11" s="33"/>
      <c r="AD11" s="33"/>
      <c r="AE11" s="33"/>
      <c r="AF11" s="34"/>
      <c r="AG11" s="33"/>
      <c r="AH11" s="33"/>
      <c r="AI11" s="168">
        <f t="shared" si="2"/>
        <v>10</v>
      </c>
    </row>
    <row r="12" spans="1:35" s="65" customFormat="1" ht="24" customHeight="1" x14ac:dyDescent="0.2">
      <c r="A12" s="81">
        <f>IF(B12="",1,SUBTOTAL(3,$B$6:B12))</f>
        <v>7</v>
      </c>
      <c r="B12" s="64" t="s">
        <v>110</v>
      </c>
      <c r="C12" s="63" t="s">
        <v>111</v>
      </c>
      <c r="D12" s="46"/>
      <c r="E12" s="46"/>
      <c r="F12" s="33" t="s">
        <v>1</v>
      </c>
      <c r="G12" s="33" t="s">
        <v>1</v>
      </c>
      <c r="H12" s="33" t="s">
        <v>1</v>
      </c>
      <c r="I12" s="33" t="s">
        <v>1</v>
      </c>
      <c r="J12" s="33"/>
      <c r="K12" s="34"/>
      <c r="L12" s="33" t="s">
        <v>1</v>
      </c>
      <c r="M12" s="33" t="s">
        <v>1</v>
      </c>
      <c r="N12" s="33" t="s">
        <v>1</v>
      </c>
      <c r="O12" s="33" t="s">
        <v>1</v>
      </c>
      <c r="P12" s="33" t="s">
        <v>1</v>
      </c>
      <c r="Q12" s="33" t="s">
        <v>1</v>
      </c>
      <c r="R12" s="34"/>
      <c r="S12" s="33"/>
      <c r="T12" s="33"/>
      <c r="U12" s="33"/>
      <c r="V12" s="33"/>
      <c r="W12" s="33"/>
      <c r="X12" s="33"/>
      <c r="Y12" s="34"/>
      <c r="Z12" s="33"/>
      <c r="AA12" s="33"/>
      <c r="AB12" s="33"/>
      <c r="AC12" s="33"/>
      <c r="AD12" s="33"/>
      <c r="AE12" s="33"/>
      <c r="AF12" s="34"/>
      <c r="AG12" s="33"/>
      <c r="AH12" s="33"/>
      <c r="AI12" s="168">
        <f t="shared" si="2"/>
        <v>10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"&amp;DAY(EOMONTH(D4,P2))-17&amp;" tháng "&amp;MONTH(P2)&amp;" năm "&amp;YEAR(T2)</f>
        <v>Ngày 14 tháng 1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I6:I12">
    <cfRule type="expression" dxfId="12050" priority="47" stopIfTrue="1">
      <formula>"if($H$5=""CN"","""")"</formula>
    </cfRule>
  </conditionalFormatting>
  <conditionalFormatting sqref="G6:G12">
    <cfRule type="expression" dxfId="12049" priority="33" stopIfTrue="1">
      <formula>"if($H$5=""CN"","""")"</formula>
    </cfRule>
  </conditionalFormatting>
  <conditionalFormatting sqref="G6:G12">
    <cfRule type="expression" dxfId="12048" priority="31" stopIfTrue="1">
      <formula>"if($H$5=""CN"","""")"</formula>
    </cfRule>
  </conditionalFormatting>
  <conditionalFormatting sqref="I6:I12">
    <cfRule type="expression" dxfId="12047" priority="30" stopIfTrue="1">
      <formula>"if($H$5=""CN"","""")"</formula>
    </cfRule>
  </conditionalFormatting>
  <conditionalFormatting sqref="F6:F12">
    <cfRule type="expression" dxfId="12046" priority="28" stopIfTrue="1">
      <formula>"if($H$5=""CN"","""")"</formula>
    </cfRule>
  </conditionalFormatting>
  <conditionalFormatting sqref="P6:P12">
    <cfRule type="expression" dxfId="12045" priority="27" stopIfTrue="1">
      <formula>"if($H$5=""CN"","""")"</formula>
    </cfRule>
  </conditionalFormatting>
  <conditionalFormatting sqref="L6:L12">
    <cfRule type="expression" dxfId="12044" priority="26" stopIfTrue="1">
      <formula>"if($H$5=""CN"","""")"</formula>
    </cfRule>
  </conditionalFormatting>
  <conditionalFormatting sqref="N6:N12">
    <cfRule type="expression" dxfId="12043" priority="25" stopIfTrue="1">
      <formula>"if($H$5=""CN"","""")"</formula>
    </cfRule>
  </conditionalFormatting>
  <conditionalFormatting sqref="K6:K12">
    <cfRule type="expression" dxfId="12042" priority="24" stopIfTrue="1">
      <formula>"if($H$5=""CN"","""")"</formula>
    </cfRule>
  </conditionalFormatting>
  <conditionalFormatting sqref="N6:N12">
    <cfRule type="expression" dxfId="12041" priority="23" stopIfTrue="1">
      <formula>"if($H$5=""CN"","""")"</formula>
    </cfRule>
  </conditionalFormatting>
  <conditionalFormatting sqref="P6:P12">
    <cfRule type="expression" dxfId="12040" priority="22" stopIfTrue="1">
      <formula>"if($H$5=""CN"","""")"</formula>
    </cfRule>
  </conditionalFormatting>
  <conditionalFormatting sqref="K6:K12">
    <cfRule type="expression" dxfId="12039" priority="21" stopIfTrue="1">
      <formula>"if($H$5=""CN"","""")"</formula>
    </cfRule>
  </conditionalFormatting>
  <conditionalFormatting sqref="M6:M12">
    <cfRule type="expression" dxfId="12038" priority="20" stopIfTrue="1">
      <formula>"if($H$5=""CN"","""")"</formula>
    </cfRule>
  </conditionalFormatting>
  <conditionalFormatting sqref="W6:W12">
    <cfRule type="expression" dxfId="12037" priority="19" stopIfTrue="1">
      <formula>"if($H$5=""CN"","""")"</formula>
    </cfRule>
  </conditionalFormatting>
  <conditionalFormatting sqref="S6:S12">
    <cfRule type="expression" dxfId="12036" priority="18" stopIfTrue="1">
      <formula>"if($H$5=""CN"","""")"</formula>
    </cfRule>
  </conditionalFormatting>
  <conditionalFormatting sqref="U6:U12">
    <cfRule type="expression" dxfId="12035" priority="17" stopIfTrue="1">
      <formula>"if($H$5=""CN"","""")"</formula>
    </cfRule>
  </conditionalFormatting>
  <conditionalFormatting sqref="R6:R12">
    <cfRule type="expression" dxfId="12034" priority="16" stopIfTrue="1">
      <formula>"if($H$5=""CN"","""")"</formula>
    </cfRule>
  </conditionalFormatting>
  <conditionalFormatting sqref="U6:U12">
    <cfRule type="expression" dxfId="12033" priority="15" stopIfTrue="1">
      <formula>"if($H$5=""CN"","""")"</formula>
    </cfRule>
  </conditionalFormatting>
  <conditionalFormatting sqref="W6:W12">
    <cfRule type="expression" dxfId="12032" priority="14" stopIfTrue="1">
      <formula>"if($H$5=""CN"","""")"</formula>
    </cfRule>
  </conditionalFormatting>
  <conditionalFormatting sqref="R6:R12">
    <cfRule type="expression" dxfId="12031" priority="13" stopIfTrue="1">
      <formula>"if($H$5=""CN"","""")"</formula>
    </cfRule>
  </conditionalFormatting>
  <conditionalFormatting sqref="T6:T12">
    <cfRule type="expression" dxfId="12030" priority="12" stopIfTrue="1">
      <formula>"if($H$5=""CN"","""")"</formula>
    </cfRule>
  </conditionalFormatting>
  <conditionalFormatting sqref="AD6:AD12">
    <cfRule type="expression" dxfId="12029" priority="11" stopIfTrue="1">
      <formula>"if($H$5=""CN"","""")"</formula>
    </cfRule>
  </conditionalFormatting>
  <conditionalFormatting sqref="Z6:Z12">
    <cfRule type="expression" dxfId="12028" priority="10" stopIfTrue="1">
      <formula>"if($H$5=""CN"","""")"</formula>
    </cfRule>
  </conditionalFormatting>
  <conditionalFormatting sqref="AB6:AB12">
    <cfRule type="expression" dxfId="12027" priority="9" stopIfTrue="1">
      <formula>"if($H$5=""CN"","""")"</formula>
    </cfRule>
  </conditionalFormatting>
  <conditionalFormatting sqref="Y6:Y12">
    <cfRule type="expression" dxfId="12026" priority="8" stopIfTrue="1">
      <formula>"if($H$5=""CN"","""")"</formula>
    </cfRule>
  </conditionalFormatting>
  <conditionalFormatting sqref="AB6:AB12">
    <cfRule type="expression" dxfId="12025" priority="7" stopIfTrue="1">
      <formula>"if($H$5=""CN"","""")"</formula>
    </cfRule>
  </conditionalFormatting>
  <conditionalFormatting sqref="AD6:AD12">
    <cfRule type="expression" dxfId="12024" priority="6" stopIfTrue="1">
      <formula>"if($H$5=""CN"","""")"</formula>
    </cfRule>
  </conditionalFormatting>
  <conditionalFormatting sqref="Y6:Y12">
    <cfRule type="expression" dxfId="12023" priority="5" stopIfTrue="1">
      <formula>"if($H$5=""CN"","""")"</formula>
    </cfRule>
  </conditionalFormatting>
  <conditionalFormatting sqref="AA6:AA12">
    <cfRule type="expression" dxfId="12022" priority="4" stopIfTrue="1">
      <formula>"if($H$5=""CN"","""")"</formula>
    </cfRule>
  </conditionalFormatting>
  <conditionalFormatting sqref="AG6:AH12">
    <cfRule type="expression" dxfId="12021" priority="3" stopIfTrue="1">
      <formula>"if($H$5=""CN"","""")"</formula>
    </cfRule>
  </conditionalFormatting>
  <conditionalFormatting sqref="AF6:AF12">
    <cfRule type="expression" dxfId="12020" priority="2" stopIfTrue="1">
      <formula>"if($H$5=""CN"","""")"</formula>
    </cfRule>
  </conditionalFormatting>
  <conditionalFormatting sqref="AF6:AF12">
    <cfRule type="expression" dxfId="12019"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B11" sqref="AB11"/>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1" width="2.6640625" style="1" customWidth="1"/>
    <col min="32" max="34" width="2.6640625" style="1" hidden="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42767</v>
      </c>
      <c r="Q2" s="167"/>
      <c r="R2" s="189" t="s">
        <v>8</v>
      </c>
      <c r="S2" s="189"/>
      <c r="T2" s="197">
        <f>D4</f>
        <v>42767</v>
      </c>
      <c r="U2" s="197"/>
      <c r="V2" s="197"/>
      <c r="W2" s="26"/>
      <c r="X2" s="26"/>
      <c r="Y2" s="26"/>
      <c r="Z2" s="26"/>
      <c r="AA2" s="26"/>
      <c r="AB2" s="26"/>
      <c r="AC2" s="26"/>
      <c r="AD2" s="26"/>
      <c r="AE2" s="26"/>
      <c r="AF2" s="26"/>
      <c r="AG2" s="26"/>
      <c r="AH2" s="26"/>
      <c r="AI2" s="29"/>
    </row>
    <row r="3" spans="1:35" s="30" customFormat="1" x14ac:dyDescent="0.2">
      <c r="A3" s="26"/>
      <c r="B3" s="26"/>
      <c r="C3" s="26"/>
      <c r="D3" s="26"/>
      <c r="E3" s="26">
        <v>6</v>
      </c>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42767</v>
      </c>
      <c r="E4" s="2">
        <f t="shared" ref="E4:AH4" si="0">D4+1</f>
        <v>42768</v>
      </c>
      <c r="F4" s="2">
        <f t="shared" si="0"/>
        <v>42769</v>
      </c>
      <c r="G4" s="2">
        <f t="shared" si="0"/>
        <v>42770</v>
      </c>
      <c r="H4" s="2">
        <f t="shared" si="0"/>
        <v>42771</v>
      </c>
      <c r="I4" s="2">
        <f t="shared" si="0"/>
        <v>42772</v>
      </c>
      <c r="J4" s="2">
        <f t="shared" si="0"/>
        <v>42773</v>
      </c>
      <c r="K4" s="2">
        <f t="shared" si="0"/>
        <v>42774</v>
      </c>
      <c r="L4" s="2">
        <f t="shared" si="0"/>
        <v>42775</v>
      </c>
      <c r="M4" s="2">
        <f t="shared" si="0"/>
        <v>42776</v>
      </c>
      <c r="N4" s="2">
        <f t="shared" si="0"/>
        <v>42777</v>
      </c>
      <c r="O4" s="42">
        <f t="shared" si="0"/>
        <v>42778</v>
      </c>
      <c r="P4" s="42">
        <f t="shared" si="0"/>
        <v>42779</v>
      </c>
      <c r="Q4" s="42">
        <f t="shared" si="0"/>
        <v>42780</v>
      </c>
      <c r="R4" s="42">
        <f t="shared" si="0"/>
        <v>42781</v>
      </c>
      <c r="S4" s="42">
        <f t="shared" si="0"/>
        <v>42782</v>
      </c>
      <c r="T4" s="42">
        <f t="shared" si="0"/>
        <v>42783</v>
      </c>
      <c r="U4" s="42">
        <f t="shared" si="0"/>
        <v>42784</v>
      </c>
      <c r="V4" s="42">
        <f t="shared" si="0"/>
        <v>42785</v>
      </c>
      <c r="W4" s="42">
        <f t="shared" si="0"/>
        <v>42786</v>
      </c>
      <c r="X4" s="42">
        <f t="shared" si="0"/>
        <v>42787</v>
      </c>
      <c r="Y4" s="42">
        <f t="shared" si="0"/>
        <v>42788</v>
      </c>
      <c r="Z4" s="42">
        <f t="shared" si="0"/>
        <v>42789</v>
      </c>
      <c r="AA4" s="42">
        <f t="shared" si="0"/>
        <v>42790</v>
      </c>
      <c r="AB4" s="42">
        <f t="shared" si="0"/>
        <v>42791</v>
      </c>
      <c r="AC4" s="42">
        <f t="shared" si="0"/>
        <v>42792</v>
      </c>
      <c r="AD4" s="42">
        <f t="shared" si="0"/>
        <v>42793</v>
      </c>
      <c r="AE4" s="42">
        <f t="shared" si="0"/>
        <v>42794</v>
      </c>
      <c r="AF4" s="42">
        <f t="shared" si="0"/>
        <v>42795</v>
      </c>
      <c r="AG4" s="42">
        <f t="shared" si="0"/>
        <v>42796</v>
      </c>
      <c r="AH4" s="42">
        <f t="shared" si="0"/>
        <v>42797</v>
      </c>
      <c r="AI4" s="191" t="s">
        <v>10</v>
      </c>
    </row>
    <row r="5" spans="1:35" x14ac:dyDescent="0.25">
      <c r="A5" s="187"/>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10" t="str">
        <f t="shared" si="1"/>
        <v>T4</v>
      </c>
      <c r="S5" s="10" t="str">
        <f t="shared" si="1"/>
        <v>T5</v>
      </c>
      <c r="T5" s="10" t="str">
        <f t="shared" si="1"/>
        <v>T6</v>
      </c>
      <c r="U5" s="10" t="str">
        <f t="shared" si="1"/>
        <v>T7</v>
      </c>
      <c r="V5" s="10" t="str">
        <f t="shared" si="1"/>
        <v>CN</v>
      </c>
      <c r="W5" s="10" t="str">
        <f t="shared" si="1"/>
        <v>T2</v>
      </c>
      <c r="X5" s="10" t="str">
        <f t="shared" si="1"/>
        <v>T3</v>
      </c>
      <c r="Y5" s="10" t="str">
        <f t="shared" si="1"/>
        <v>T4</v>
      </c>
      <c r="Z5" s="10" t="str">
        <f t="shared" si="1"/>
        <v>T5</v>
      </c>
      <c r="AA5" s="10" t="str">
        <f t="shared" si="1"/>
        <v>T6</v>
      </c>
      <c r="AB5" s="10" t="str">
        <f t="shared" si="1"/>
        <v>T7</v>
      </c>
      <c r="AC5" s="10" t="str">
        <f t="shared" si="1"/>
        <v>CN</v>
      </c>
      <c r="AD5" s="10" t="str">
        <f t="shared" si="1"/>
        <v>T2</v>
      </c>
      <c r="AE5" s="10" t="str">
        <f t="shared" si="1"/>
        <v>T3</v>
      </c>
      <c r="AF5" s="10" t="str">
        <f t="shared" si="1"/>
        <v>T4</v>
      </c>
      <c r="AG5" s="10" t="str">
        <f t="shared" si="1"/>
        <v>T5</v>
      </c>
      <c r="AH5" s="10" t="str">
        <f t="shared" si="1"/>
        <v>T6</v>
      </c>
      <c r="AI5" s="192"/>
    </row>
    <row r="6" spans="1:35" s="65" customFormat="1" ht="24" customHeight="1" x14ac:dyDescent="0.2">
      <c r="A6" s="81">
        <f>IF(B6="",1,SUBTOTAL(3,$B6:B$6))</f>
        <v>1</v>
      </c>
      <c r="B6" s="62" t="s">
        <v>13</v>
      </c>
      <c r="C6" s="63" t="s">
        <v>14</v>
      </c>
      <c r="D6" s="170"/>
      <c r="E6" s="170"/>
      <c r="F6" s="170"/>
      <c r="G6" s="170"/>
      <c r="H6" s="34"/>
      <c r="I6" s="33" t="s">
        <v>1</v>
      </c>
      <c r="J6" s="33" t="s">
        <v>1</v>
      </c>
      <c r="K6" s="33" t="s">
        <v>1</v>
      </c>
      <c r="L6" s="33" t="s">
        <v>1</v>
      </c>
      <c r="M6" s="33" t="s">
        <v>1</v>
      </c>
      <c r="N6" s="33" t="s">
        <v>1</v>
      </c>
      <c r="O6" s="34"/>
      <c r="P6" s="33" t="s">
        <v>1</v>
      </c>
      <c r="Q6" s="33" t="s">
        <v>1</v>
      </c>
      <c r="R6" s="33" t="s">
        <v>2</v>
      </c>
      <c r="S6" s="33" t="s">
        <v>1</v>
      </c>
      <c r="T6" s="33" t="s">
        <v>1</v>
      </c>
      <c r="U6" s="33"/>
      <c r="V6" s="34"/>
      <c r="W6" s="33" t="s">
        <v>2</v>
      </c>
      <c r="X6" s="33" t="s">
        <v>1</v>
      </c>
      <c r="Y6" s="33" t="s">
        <v>1</v>
      </c>
      <c r="Z6" s="33" t="s">
        <v>1</v>
      </c>
      <c r="AA6" s="33" t="s">
        <v>1</v>
      </c>
      <c r="AB6" s="33" t="s">
        <v>1</v>
      </c>
      <c r="AC6" s="34"/>
      <c r="AD6" s="33" t="s">
        <v>1</v>
      </c>
      <c r="AE6" s="33" t="s">
        <v>1</v>
      </c>
      <c r="AF6" s="33"/>
      <c r="AG6" s="33"/>
      <c r="AH6" s="33"/>
      <c r="AI6" s="168">
        <f t="shared" ref="AI6:AI12" si="2">COUNTIF(D6:AH6,"X")+COUNTIF(D6:AH6,"Tr")+COUNTIF(D6:AH6,"BL")</f>
        <v>17</v>
      </c>
    </row>
    <row r="7" spans="1:35" s="65" customFormat="1" ht="24" customHeight="1" x14ac:dyDescent="0.2">
      <c r="A7" s="81">
        <f>IF(B7="",1,SUBTOTAL(3,$B$6:B7))</f>
        <v>2</v>
      </c>
      <c r="B7" s="64" t="s">
        <v>65</v>
      </c>
      <c r="C7" s="63" t="s">
        <v>66</v>
      </c>
      <c r="D7" s="170"/>
      <c r="E7" s="170"/>
      <c r="F7" s="170"/>
      <c r="G7" s="170"/>
      <c r="H7" s="34"/>
      <c r="I7" s="33" t="s">
        <v>1</v>
      </c>
      <c r="J7" s="33" t="s">
        <v>1</v>
      </c>
      <c r="K7" s="33" t="s">
        <v>1</v>
      </c>
      <c r="L7" s="33" t="s">
        <v>1</v>
      </c>
      <c r="M7" s="33" t="s">
        <v>1</v>
      </c>
      <c r="N7" s="33" t="s">
        <v>1</v>
      </c>
      <c r="O7" s="34"/>
      <c r="P7" s="33" t="s">
        <v>1</v>
      </c>
      <c r="Q7" s="33" t="s">
        <v>1</v>
      </c>
      <c r="R7" s="33" t="s">
        <v>1</v>
      </c>
      <c r="S7" s="33" t="s">
        <v>1</v>
      </c>
      <c r="T7" s="33" t="s">
        <v>1</v>
      </c>
      <c r="U7" s="33" t="s">
        <v>1</v>
      </c>
      <c r="V7" s="34"/>
      <c r="W7" s="33" t="s">
        <v>1</v>
      </c>
      <c r="X7" s="33" t="s">
        <v>1</v>
      </c>
      <c r="Y7" s="33" t="s">
        <v>1</v>
      </c>
      <c r="Z7" s="33" t="s">
        <v>1</v>
      </c>
      <c r="AA7" s="33" t="s">
        <v>1</v>
      </c>
      <c r="AB7" s="33" t="s">
        <v>1</v>
      </c>
      <c r="AC7" s="34"/>
      <c r="AD7" s="33" t="s">
        <v>1</v>
      </c>
      <c r="AE7" s="33" t="s">
        <v>1</v>
      </c>
      <c r="AF7" s="33"/>
      <c r="AG7" s="33"/>
      <c r="AH7" s="33"/>
      <c r="AI7" s="168">
        <f t="shared" si="2"/>
        <v>20</v>
      </c>
    </row>
    <row r="8" spans="1:35" s="65" customFormat="1" ht="24" customHeight="1" x14ac:dyDescent="0.2">
      <c r="A8" s="81">
        <f>IF(B8="",1,SUBTOTAL(3,$B$6:B8))</f>
        <v>3</v>
      </c>
      <c r="B8" s="64" t="s">
        <v>68</v>
      </c>
      <c r="C8" s="63" t="s">
        <v>69</v>
      </c>
      <c r="D8" s="170"/>
      <c r="E8" s="170"/>
      <c r="F8" s="170"/>
      <c r="G8" s="170"/>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t="s">
        <v>1</v>
      </c>
      <c r="AC8" s="34"/>
      <c r="AD8" s="33" t="s">
        <v>1</v>
      </c>
      <c r="AE8" s="33" t="s">
        <v>1</v>
      </c>
      <c r="AF8" s="33"/>
      <c r="AG8" s="33"/>
      <c r="AH8" s="33"/>
      <c r="AI8" s="168">
        <f t="shared" si="2"/>
        <v>18</v>
      </c>
    </row>
    <row r="9" spans="1:35" s="65" customFormat="1" ht="24" customHeight="1" x14ac:dyDescent="0.2">
      <c r="A9" s="81">
        <f>IF(B9="",1,SUBTOTAL(3,$B$6:B9))</f>
        <v>4</v>
      </c>
      <c r="B9" s="64" t="s">
        <v>44</v>
      </c>
      <c r="C9" s="63" t="s">
        <v>46</v>
      </c>
      <c r="D9" s="170"/>
      <c r="E9" s="170"/>
      <c r="F9" s="170"/>
      <c r="G9" s="170"/>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t="s">
        <v>1</v>
      </c>
      <c r="AC9" s="34"/>
      <c r="AD9" s="33" t="s">
        <v>1</v>
      </c>
      <c r="AE9" s="33" t="s">
        <v>1</v>
      </c>
      <c r="AF9" s="33"/>
      <c r="AG9" s="33"/>
      <c r="AH9" s="33"/>
      <c r="AI9" s="168">
        <f t="shared" si="2"/>
        <v>18</v>
      </c>
    </row>
    <row r="10" spans="1:35" s="65" customFormat="1" ht="24" customHeight="1" x14ac:dyDescent="0.2">
      <c r="A10" s="81">
        <f>IF(B10="",1,SUBTOTAL(3,$B$6:B10))</f>
        <v>5</v>
      </c>
      <c r="B10" s="64" t="s">
        <v>74</v>
      </c>
      <c r="C10" s="63" t="s">
        <v>75</v>
      </c>
      <c r="D10" s="170"/>
      <c r="E10" s="170"/>
      <c r="F10" s="170"/>
      <c r="G10" s="170"/>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1</v>
      </c>
      <c r="AC10" s="34"/>
      <c r="AD10" s="33" t="s">
        <v>1</v>
      </c>
      <c r="AE10" s="33" t="s">
        <v>1</v>
      </c>
      <c r="AF10" s="33"/>
      <c r="AG10" s="33"/>
      <c r="AH10" s="33"/>
      <c r="AI10" s="168">
        <f t="shared" si="2"/>
        <v>20</v>
      </c>
    </row>
    <row r="11" spans="1:35" s="65" customFormat="1" ht="24" customHeight="1" x14ac:dyDescent="0.2">
      <c r="A11" s="81">
        <f>IF(B11="",1,SUBTOTAL(3,$B$6:B11))</f>
        <v>6</v>
      </c>
      <c r="B11" s="64" t="s">
        <v>108</v>
      </c>
      <c r="C11" s="63" t="s">
        <v>109</v>
      </c>
      <c r="D11" s="170"/>
      <c r="E11" s="170"/>
      <c r="F11" s="170"/>
      <c r="G11" s="170"/>
      <c r="H11" s="34"/>
      <c r="I11" s="33" t="s">
        <v>1</v>
      </c>
      <c r="J11" s="33" t="s">
        <v>1</v>
      </c>
      <c r="K11" s="33" t="s">
        <v>1</v>
      </c>
      <c r="L11" s="33" t="s">
        <v>1</v>
      </c>
      <c r="M11" s="33" t="s">
        <v>1</v>
      </c>
      <c r="N11" s="33" t="s">
        <v>1</v>
      </c>
      <c r="O11" s="34"/>
      <c r="P11" s="33" t="s">
        <v>1</v>
      </c>
      <c r="Q11" s="33" t="s">
        <v>1</v>
      </c>
      <c r="R11" s="33" t="s">
        <v>1</v>
      </c>
      <c r="S11" s="33" t="s">
        <v>1</v>
      </c>
      <c r="T11" s="33" t="s">
        <v>1</v>
      </c>
      <c r="U11" s="33" t="s">
        <v>1</v>
      </c>
      <c r="V11" s="34"/>
      <c r="W11" s="33" t="s">
        <v>1</v>
      </c>
      <c r="X11" s="33" t="s">
        <v>1</v>
      </c>
      <c r="Y11" s="172" t="s">
        <v>1</v>
      </c>
      <c r="Z11" s="33" t="s">
        <v>1</v>
      </c>
      <c r="AA11" s="33" t="s">
        <v>1</v>
      </c>
      <c r="AB11" s="33" t="s">
        <v>1</v>
      </c>
      <c r="AC11" s="34"/>
      <c r="AD11" s="33" t="s">
        <v>1</v>
      </c>
      <c r="AE11" s="33" t="s">
        <v>1</v>
      </c>
      <c r="AF11" s="33"/>
      <c r="AG11" s="33"/>
      <c r="AH11" s="33"/>
      <c r="AI11" s="168">
        <f t="shared" si="2"/>
        <v>20</v>
      </c>
    </row>
    <row r="12" spans="1:35" s="65" customFormat="1" ht="24" customHeight="1" x14ac:dyDescent="0.2">
      <c r="A12" s="81">
        <f>IF(B12="",1,SUBTOTAL(3,$B$6:B12))</f>
        <v>7</v>
      </c>
      <c r="B12" s="64" t="s">
        <v>110</v>
      </c>
      <c r="C12" s="63" t="s">
        <v>111</v>
      </c>
      <c r="D12" s="170"/>
      <c r="E12" s="170"/>
      <c r="F12" s="170"/>
      <c r="G12" s="170"/>
      <c r="H12" s="34"/>
      <c r="I12" s="33" t="s">
        <v>1</v>
      </c>
      <c r="J12" s="33" t="s">
        <v>1</v>
      </c>
      <c r="K12" s="33" t="s">
        <v>1</v>
      </c>
      <c r="L12" s="33" t="s">
        <v>1</v>
      </c>
      <c r="M12" s="33" t="s">
        <v>1</v>
      </c>
      <c r="N12" s="33"/>
      <c r="O12" s="34"/>
      <c r="P12" s="33" t="s">
        <v>1</v>
      </c>
      <c r="Q12" s="33" t="s">
        <v>1</v>
      </c>
      <c r="R12" s="33" t="s">
        <v>1</v>
      </c>
      <c r="S12" s="33" t="s">
        <v>1</v>
      </c>
      <c r="T12" s="33" t="s">
        <v>1</v>
      </c>
      <c r="U12" s="33" t="s">
        <v>1</v>
      </c>
      <c r="V12" s="34"/>
      <c r="W12" s="33" t="s">
        <v>1</v>
      </c>
      <c r="X12" s="33" t="s">
        <v>1</v>
      </c>
      <c r="Y12" s="33" t="s">
        <v>1</v>
      </c>
      <c r="Z12" s="33" t="s">
        <v>1</v>
      </c>
      <c r="AA12" s="33" t="s">
        <v>1</v>
      </c>
      <c r="AB12" s="33" t="s">
        <v>1</v>
      </c>
      <c r="AC12" s="34"/>
      <c r="AD12" s="33" t="s">
        <v>1</v>
      </c>
      <c r="AE12" s="33" t="s">
        <v>1</v>
      </c>
      <c r="AF12" s="33"/>
      <c r="AG12" s="33"/>
      <c r="AH12" s="33"/>
      <c r="AI12" s="168">
        <f t="shared" si="2"/>
        <v>19</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"&amp;DAY(EOMONTH(D4,P2))-3&amp;" tháng "&amp;MONTH(P2)&amp;" năm "&amp;YEAR(T2)</f>
        <v>Ngày 28 tháng 2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L6:L12">
    <cfRule type="expression" dxfId="12018" priority="46" stopIfTrue="1">
      <formula>"if($H$5=""CN"","""")"</formula>
    </cfRule>
  </conditionalFormatting>
  <conditionalFormatting sqref="N6:N12">
    <cfRule type="expression" dxfId="12017" priority="45" stopIfTrue="1">
      <formula>"if($H$5=""CN"","""")"</formula>
    </cfRule>
  </conditionalFormatting>
  <conditionalFormatting sqref="K6:K12">
    <cfRule type="expression" dxfId="12016" priority="43" stopIfTrue="1">
      <formula>"if($H$5=""CN"","""")"</formula>
    </cfRule>
  </conditionalFormatting>
  <conditionalFormatting sqref="P6:P12">
    <cfRule type="expression" dxfId="12015" priority="40" stopIfTrue="1">
      <formula>"if($H$5=""CN"","""")"</formula>
    </cfRule>
  </conditionalFormatting>
  <conditionalFormatting sqref="AG6:AH12">
    <cfRule type="expression" dxfId="12014" priority="34" stopIfTrue="1">
      <formula>"if($H$5=""CN"","""")"</formula>
    </cfRule>
  </conditionalFormatting>
  <conditionalFormatting sqref="AF6:AF12">
    <cfRule type="expression" dxfId="12013" priority="32" stopIfTrue="1">
      <formula>"if($H$5=""CN"","""")"</formula>
    </cfRule>
  </conditionalFormatting>
  <conditionalFormatting sqref="D6:D12">
    <cfRule type="expression" dxfId="12012" priority="24" stopIfTrue="1">
      <formula>"if($H$5=""CN"","""")"</formula>
    </cfRule>
  </conditionalFormatting>
  <conditionalFormatting sqref="F6:F12">
    <cfRule type="expression" dxfId="12011" priority="23" stopIfTrue="1">
      <formula>"if($H$5=""CN"","""")"</formula>
    </cfRule>
  </conditionalFormatting>
  <conditionalFormatting sqref="H6:H12">
    <cfRule type="expression" dxfId="12010" priority="22" stopIfTrue="1">
      <formula>"if($H$5=""CN"","""")"</formula>
    </cfRule>
  </conditionalFormatting>
  <conditionalFormatting sqref="J6:J12">
    <cfRule type="expression" dxfId="12009" priority="21" stopIfTrue="1">
      <formula>"if($H$5=""CN"","""")"</formula>
    </cfRule>
  </conditionalFormatting>
  <conditionalFormatting sqref="K6:K12">
    <cfRule type="expression" dxfId="12008" priority="20" stopIfTrue="1">
      <formula>"if($H$5=""CN"","""")"</formula>
    </cfRule>
  </conditionalFormatting>
  <conditionalFormatting sqref="M6:M12">
    <cfRule type="expression" dxfId="12007" priority="19" stopIfTrue="1">
      <formula>"if($H$5=""CN"","""")"</formula>
    </cfRule>
  </conditionalFormatting>
  <conditionalFormatting sqref="O6:O12">
    <cfRule type="expression" dxfId="12006" priority="18" stopIfTrue="1">
      <formula>"if($H$5=""CN"","""")"</formula>
    </cfRule>
  </conditionalFormatting>
  <conditionalFormatting sqref="Q6:Q12">
    <cfRule type="expression" dxfId="12005" priority="17" stopIfTrue="1">
      <formula>"if($H$5=""CN"","""")"</formula>
    </cfRule>
  </conditionalFormatting>
  <conditionalFormatting sqref="S6:S12">
    <cfRule type="expression" dxfId="12004" priority="16" stopIfTrue="1">
      <formula>"if($H$5=""CN"","""")"</formula>
    </cfRule>
  </conditionalFormatting>
  <conditionalFormatting sqref="U6:U12">
    <cfRule type="expression" dxfId="12003" priority="15" stopIfTrue="1">
      <formula>"if($H$5=""CN"","""")"</formula>
    </cfRule>
  </conditionalFormatting>
  <conditionalFormatting sqref="R6:R12">
    <cfRule type="expression" dxfId="12002" priority="14" stopIfTrue="1">
      <formula>"if($H$5=""CN"","""")"</formula>
    </cfRule>
  </conditionalFormatting>
  <conditionalFormatting sqref="W6:W12">
    <cfRule type="expression" dxfId="12001" priority="13" stopIfTrue="1">
      <formula>"if($H$5=""CN"","""")"</formula>
    </cfRule>
  </conditionalFormatting>
  <conditionalFormatting sqref="R6:R12">
    <cfRule type="expression" dxfId="12000" priority="12" stopIfTrue="1">
      <formula>"if($H$5=""CN"","""")"</formula>
    </cfRule>
  </conditionalFormatting>
  <conditionalFormatting sqref="T6:T12">
    <cfRule type="expression" dxfId="11999" priority="11" stopIfTrue="1">
      <formula>"if($H$5=""CN"","""")"</formula>
    </cfRule>
  </conditionalFormatting>
  <conditionalFormatting sqref="V6:V12">
    <cfRule type="expression" dxfId="11998" priority="10" stopIfTrue="1">
      <formula>"if($H$5=""CN"","""")"</formula>
    </cfRule>
  </conditionalFormatting>
  <conditionalFormatting sqref="X6:X12">
    <cfRule type="expression" dxfId="11997" priority="9" stopIfTrue="1">
      <formula>"if($H$5=""CN"","""")"</formula>
    </cfRule>
  </conditionalFormatting>
  <conditionalFormatting sqref="Z6:Z12">
    <cfRule type="expression" dxfId="11996" priority="8" stopIfTrue="1">
      <formula>"if($H$5=""CN"","""")"</formula>
    </cfRule>
  </conditionalFormatting>
  <conditionalFormatting sqref="AB6:AB12">
    <cfRule type="expression" dxfId="11995" priority="7" stopIfTrue="1">
      <formula>"if($H$5=""CN"","""")"</formula>
    </cfRule>
  </conditionalFormatting>
  <conditionalFormatting sqref="Y6:Y12">
    <cfRule type="expression" dxfId="11994" priority="6" stopIfTrue="1">
      <formula>"if($H$5=""CN"","""")"</formula>
    </cfRule>
  </conditionalFormatting>
  <conditionalFormatting sqref="AD6:AD12">
    <cfRule type="expression" dxfId="11993" priority="5" stopIfTrue="1">
      <formula>"if($H$5=""CN"","""")"</formula>
    </cfRule>
  </conditionalFormatting>
  <conditionalFormatting sqref="Y6:Y12">
    <cfRule type="expression" dxfId="11992" priority="4" stopIfTrue="1">
      <formula>"if($H$5=""CN"","""")"</formula>
    </cfRule>
  </conditionalFormatting>
  <conditionalFormatting sqref="AA6:AA12">
    <cfRule type="expression" dxfId="11991" priority="3" stopIfTrue="1">
      <formula>"if($H$5=""CN"","""")"</formula>
    </cfRule>
  </conditionalFormatting>
  <conditionalFormatting sqref="AC6:AC12">
    <cfRule type="expression" dxfId="11990" priority="2" stopIfTrue="1">
      <formula>"if($H$5=""CN"","""")"</formula>
    </cfRule>
  </conditionalFormatting>
  <conditionalFormatting sqref="AE6:AE12">
    <cfRule type="expression" dxfId="11989"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AJ6" sqref="AJ6"/>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42795</v>
      </c>
      <c r="Q2" s="167"/>
      <c r="R2" s="189" t="s">
        <v>8</v>
      </c>
      <c r="S2" s="189"/>
      <c r="T2" s="197">
        <f>D4</f>
        <v>42795</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42795</v>
      </c>
      <c r="E4" s="2">
        <f t="shared" ref="E4:AH4" si="0">D4+1</f>
        <v>42796</v>
      </c>
      <c r="F4" s="2">
        <f t="shared" si="0"/>
        <v>42797</v>
      </c>
      <c r="G4" s="2">
        <f t="shared" si="0"/>
        <v>42798</v>
      </c>
      <c r="H4" s="2">
        <f t="shared" si="0"/>
        <v>42799</v>
      </c>
      <c r="I4" s="2">
        <f t="shared" si="0"/>
        <v>42800</v>
      </c>
      <c r="J4" s="2">
        <f t="shared" si="0"/>
        <v>42801</v>
      </c>
      <c r="K4" s="2">
        <f t="shared" si="0"/>
        <v>42802</v>
      </c>
      <c r="L4" s="2">
        <f t="shared" si="0"/>
        <v>42803</v>
      </c>
      <c r="M4" s="2">
        <f t="shared" si="0"/>
        <v>42804</v>
      </c>
      <c r="N4" s="2">
        <f t="shared" si="0"/>
        <v>42805</v>
      </c>
      <c r="O4" s="42">
        <f t="shared" si="0"/>
        <v>42806</v>
      </c>
      <c r="P4" s="42">
        <f t="shared" si="0"/>
        <v>42807</v>
      </c>
      <c r="Q4" s="42">
        <f t="shared" si="0"/>
        <v>42808</v>
      </c>
      <c r="R4" s="42">
        <f t="shared" si="0"/>
        <v>42809</v>
      </c>
      <c r="S4" s="42">
        <f t="shared" si="0"/>
        <v>42810</v>
      </c>
      <c r="T4" s="42">
        <f t="shared" si="0"/>
        <v>42811</v>
      </c>
      <c r="U4" s="42">
        <f t="shared" si="0"/>
        <v>42812</v>
      </c>
      <c r="V4" s="42">
        <f t="shared" si="0"/>
        <v>42813</v>
      </c>
      <c r="W4" s="42">
        <f t="shared" si="0"/>
        <v>42814</v>
      </c>
      <c r="X4" s="42">
        <f t="shared" si="0"/>
        <v>42815</v>
      </c>
      <c r="Y4" s="42">
        <f t="shared" si="0"/>
        <v>42816</v>
      </c>
      <c r="Z4" s="42">
        <f t="shared" si="0"/>
        <v>42817</v>
      </c>
      <c r="AA4" s="42">
        <f t="shared" si="0"/>
        <v>42818</v>
      </c>
      <c r="AB4" s="42">
        <f t="shared" si="0"/>
        <v>42819</v>
      </c>
      <c r="AC4" s="42">
        <f t="shared" si="0"/>
        <v>42820</v>
      </c>
      <c r="AD4" s="42">
        <f t="shared" si="0"/>
        <v>42821</v>
      </c>
      <c r="AE4" s="42">
        <f t="shared" si="0"/>
        <v>42822</v>
      </c>
      <c r="AF4" s="42">
        <f t="shared" si="0"/>
        <v>42823</v>
      </c>
      <c r="AG4" s="42">
        <f t="shared" si="0"/>
        <v>42824</v>
      </c>
      <c r="AH4" s="42">
        <f t="shared" si="0"/>
        <v>42825</v>
      </c>
      <c r="AI4" s="191" t="s">
        <v>10</v>
      </c>
    </row>
    <row r="5" spans="1:35" x14ac:dyDescent="0.25">
      <c r="A5" s="187"/>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10" t="str">
        <f t="shared" si="1"/>
        <v>T4</v>
      </c>
      <c r="S5" s="10" t="str">
        <f t="shared" si="1"/>
        <v>T5</v>
      </c>
      <c r="T5" s="10" t="str">
        <f t="shared" si="1"/>
        <v>T6</v>
      </c>
      <c r="U5" s="10" t="str">
        <f t="shared" si="1"/>
        <v>T7</v>
      </c>
      <c r="V5" s="10" t="str">
        <f t="shared" si="1"/>
        <v>CN</v>
      </c>
      <c r="W5" s="10" t="str">
        <f t="shared" si="1"/>
        <v>T2</v>
      </c>
      <c r="X5" s="10" t="str">
        <f t="shared" si="1"/>
        <v>T3</v>
      </c>
      <c r="Y5" s="10" t="str">
        <f t="shared" si="1"/>
        <v>T4</v>
      </c>
      <c r="Z5" s="10" t="str">
        <f t="shared" si="1"/>
        <v>T5</v>
      </c>
      <c r="AA5" s="10" t="str">
        <f t="shared" si="1"/>
        <v>T6</v>
      </c>
      <c r="AB5" s="10" t="str">
        <f t="shared" si="1"/>
        <v>T7</v>
      </c>
      <c r="AC5" s="10" t="str">
        <f t="shared" si="1"/>
        <v>CN</v>
      </c>
      <c r="AD5" s="10" t="str">
        <f t="shared" si="1"/>
        <v>T2</v>
      </c>
      <c r="AE5" s="10" t="str">
        <f t="shared" si="1"/>
        <v>T3</v>
      </c>
      <c r="AF5" s="10" t="str">
        <f t="shared" si="1"/>
        <v>T4</v>
      </c>
      <c r="AG5" s="10" t="str">
        <f t="shared" si="1"/>
        <v>T5</v>
      </c>
      <c r="AH5" s="10" t="str">
        <f t="shared" si="1"/>
        <v>T6</v>
      </c>
      <c r="AI5" s="192"/>
    </row>
    <row r="6" spans="1:35" s="65" customFormat="1" ht="24" customHeight="1" x14ac:dyDescent="0.2">
      <c r="A6" s="81">
        <f>IF(B6="",1,SUBTOTAL(3,$B6:B$6))</f>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c r="V6" s="34"/>
      <c r="W6" s="33" t="s">
        <v>1</v>
      </c>
      <c r="X6" s="33" t="s">
        <v>1</v>
      </c>
      <c r="Y6" s="33" t="s">
        <v>1</v>
      </c>
      <c r="Z6" s="33" t="s">
        <v>1</v>
      </c>
      <c r="AA6" s="33" t="s">
        <v>1</v>
      </c>
      <c r="AB6" s="33" t="s">
        <v>1</v>
      </c>
      <c r="AC6" s="34"/>
      <c r="AD6" s="33" t="s">
        <v>1</v>
      </c>
      <c r="AE6" s="33" t="s">
        <v>1</v>
      </c>
      <c r="AF6" s="33" t="s">
        <v>1</v>
      </c>
      <c r="AG6" s="33" t="s">
        <v>1</v>
      </c>
      <c r="AH6" s="33" t="s">
        <v>1</v>
      </c>
      <c r="AI6" s="168">
        <f t="shared" ref="AI6:AI12" si="2">COUNTIF(D6:AH6,"X")+COUNTIF(D6:AH6,"Tr")+COUNTIF(D6:AH6,"BL")</f>
        <v>26</v>
      </c>
    </row>
    <row r="7" spans="1:35" s="65" customFormat="1" ht="24" customHeight="1" x14ac:dyDescent="0.2">
      <c r="A7" s="81">
        <f>IF(B7="",1,SUBTOTAL(3,$B$6:B7))</f>
        <v>2</v>
      </c>
      <c r="B7" s="64" t="s">
        <v>65</v>
      </c>
      <c r="C7" s="63" t="s">
        <v>66</v>
      </c>
      <c r="D7" s="33" t="s">
        <v>1</v>
      </c>
      <c r="E7" s="33" t="s">
        <v>1</v>
      </c>
      <c r="F7" s="33" t="s">
        <v>1</v>
      </c>
      <c r="G7" s="33" t="s">
        <v>1</v>
      </c>
      <c r="H7" s="34"/>
      <c r="I7" s="33" t="s">
        <v>1</v>
      </c>
      <c r="J7" s="33" t="s">
        <v>1</v>
      </c>
      <c r="K7" s="33" t="s">
        <v>1</v>
      </c>
      <c r="L7" s="33" t="s">
        <v>1</v>
      </c>
      <c r="M7" s="33" t="s">
        <v>1</v>
      </c>
      <c r="N7" s="33" t="s">
        <v>1</v>
      </c>
      <c r="O7" s="34"/>
      <c r="P7" s="33" t="s">
        <v>1</v>
      </c>
      <c r="Q7" s="33" t="s">
        <v>1</v>
      </c>
      <c r="R7" s="33" t="s">
        <v>1</v>
      </c>
      <c r="S7" s="33" t="s">
        <v>1</v>
      </c>
      <c r="T7" s="33" t="s">
        <v>1</v>
      </c>
      <c r="U7" s="33" t="s">
        <v>1</v>
      </c>
      <c r="V7" s="34"/>
      <c r="W7" s="33" t="s">
        <v>1</v>
      </c>
      <c r="X7" s="33" t="s">
        <v>1</v>
      </c>
      <c r="Y7" s="33" t="s">
        <v>1</v>
      </c>
      <c r="Z7" s="33" t="s">
        <v>1</v>
      </c>
      <c r="AA7" s="33" t="s">
        <v>1</v>
      </c>
      <c r="AB7" s="33"/>
      <c r="AC7" s="34"/>
      <c r="AD7" s="33" t="s">
        <v>1</v>
      </c>
      <c r="AE7" s="33" t="s">
        <v>1</v>
      </c>
      <c r="AF7" s="33" t="s">
        <v>1</v>
      </c>
      <c r="AG7" s="33" t="s">
        <v>1</v>
      </c>
      <c r="AH7" s="33" t="s">
        <v>1</v>
      </c>
      <c r="AI7" s="168">
        <f t="shared" si="2"/>
        <v>26</v>
      </c>
    </row>
    <row r="8" spans="1:35" s="65" customFormat="1" ht="24" customHeight="1" x14ac:dyDescent="0.2">
      <c r="A8" s="81">
        <f>IF(B8="",1,SUBTOTAL(3,$B$6:B8))</f>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c r="AC8" s="34"/>
      <c r="AD8" s="33" t="s">
        <v>1</v>
      </c>
      <c r="AE8" s="33" t="s">
        <v>1</v>
      </c>
      <c r="AF8" s="33" t="s">
        <v>1</v>
      </c>
      <c r="AG8" s="33" t="s">
        <v>1</v>
      </c>
      <c r="AH8" s="33" t="s">
        <v>1</v>
      </c>
      <c r="AI8" s="168">
        <f t="shared" si="2"/>
        <v>23</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c r="AC9" s="34"/>
      <c r="AD9" s="33" t="s">
        <v>1</v>
      </c>
      <c r="AE9" s="33" t="s">
        <v>1</v>
      </c>
      <c r="AF9" s="33" t="s">
        <v>1</v>
      </c>
      <c r="AG9" s="33" t="s">
        <v>1</v>
      </c>
      <c r="AH9" s="33" t="s">
        <v>1</v>
      </c>
      <c r="AI9" s="168">
        <f t="shared" si="2"/>
        <v>23</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2</v>
      </c>
      <c r="AC10" s="34"/>
      <c r="AD10" s="33" t="s">
        <v>1</v>
      </c>
      <c r="AE10" s="33" t="s">
        <v>1</v>
      </c>
      <c r="AF10" s="33" t="s">
        <v>1</v>
      </c>
      <c r="AG10" s="33" t="s">
        <v>1</v>
      </c>
      <c r="AH10" s="33" t="s">
        <v>1</v>
      </c>
      <c r="AI10" s="168">
        <f t="shared" si="2"/>
        <v>26</v>
      </c>
    </row>
    <row r="11" spans="1:35" s="65" customFormat="1" ht="24" customHeight="1" x14ac:dyDescent="0.2">
      <c r="A11" s="81">
        <f>IF(B11="",1,SUBTOTAL(3,$B$6:B11))</f>
        <v>6</v>
      </c>
      <c r="B11" s="64" t="s">
        <v>108</v>
      </c>
      <c r="C11" s="63" t="s">
        <v>109</v>
      </c>
      <c r="D11" s="33" t="s">
        <v>1</v>
      </c>
      <c r="E11" s="33" t="s">
        <v>1</v>
      </c>
      <c r="F11" s="33" t="s">
        <v>1</v>
      </c>
      <c r="G11" s="33" t="s">
        <v>1</v>
      </c>
      <c r="H11" s="34"/>
      <c r="I11" s="33" t="s">
        <v>1</v>
      </c>
      <c r="J11" s="33" t="s">
        <v>1</v>
      </c>
      <c r="K11" s="33" t="s">
        <v>1</v>
      </c>
      <c r="L11" s="33" t="s">
        <v>1</v>
      </c>
      <c r="M11" s="33" t="s">
        <v>1</v>
      </c>
      <c r="N11" s="33" t="s">
        <v>1</v>
      </c>
      <c r="O11" s="34"/>
      <c r="P11" s="33" t="s">
        <v>1</v>
      </c>
      <c r="Q11" s="33" t="s">
        <v>1</v>
      </c>
      <c r="R11" s="33" t="s">
        <v>1</v>
      </c>
      <c r="S11" s="33" t="s">
        <v>1</v>
      </c>
      <c r="T11" s="33" t="s">
        <v>1</v>
      </c>
      <c r="U11" s="33" t="s">
        <v>1</v>
      </c>
      <c r="V11" s="34"/>
      <c r="W11" s="33" t="s">
        <v>1</v>
      </c>
      <c r="X11" s="33" t="s">
        <v>1</v>
      </c>
      <c r="Y11" s="33" t="s">
        <v>1</v>
      </c>
      <c r="Z11" s="33" t="s">
        <v>1</v>
      </c>
      <c r="AA11" s="33" t="s">
        <v>1</v>
      </c>
      <c r="AB11" s="33"/>
      <c r="AC11" s="34"/>
      <c r="AD11" s="33" t="s">
        <v>1</v>
      </c>
      <c r="AE11" s="33" t="s">
        <v>1</v>
      </c>
      <c r="AF11" s="33" t="s">
        <v>1</v>
      </c>
      <c r="AG11" s="33" t="s">
        <v>1</v>
      </c>
      <c r="AH11" s="33" t="s">
        <v>1</v>
      </c>
      <c r="AI11" s="168">
        <f t="shared" si="2"/>
        <v>26</v>
      </c>
    </row>
    <row r="12" spans="1:35" s="65" customFormat="1" ht="24" customHeight="1" x14ac:dyDescent="0.2">
      <c r="A12" s="81">
        <f>IF(B12="",1,SUBTOTAL(3,$B$6:B12))</f>
        <v>7</v>
      </c>
      <c r="B12" s="64" t="s">
        <v>110</v>
      </c>
      <c r="C12" s="63" t="s">
        <v>111</v>
      </c>
      <c r="D12" s="33" t="s">
        <v>1</v>
      </c>
      <c r="E12" s="33" t="s">
        <v>1</v>
      </c>
      <c r="F12" s="33" t="s">
        <v>1</v>
      </c>
      <c r="G12" s="33" t="s">
        <v>1</v>
      </c>
      <c r="H12" s="34"/>
      <c r="I12" s="33" t="s">
        <v>1</v>
      </c>
      <c r="J12" s="33" t="s">
        <v>1</v>
      </c>
      <c r="K12" s="33" t="s">
        <v>1</v>
      </c>
      <c r="L12" s="33" t="s">
        <v>1</v>
      </c>
      <c r="M12" s="33" t="s">
        <v>1</v>
      </c>
      <c r="N12" s="33" t="s">
        <v>1</v>
      </c>
      <c r="O12" s="34"/>
      <c r="P12" s="176" t="s">
        <v>1</v>
      </c>
      <c r="Q12" s="33" t="s">
        <v>1</v>
      </c>
      <c r="R12" s="172" t="s">
        <v>1</v>
      </c>
      <c r="S12" s="33" t="s">
        <v>2</v>
      </c>
      <c r="T12" s="33" t="s">
        <v>2</v>
      </c>
      <c r="U12" s="33"/>
      <c r="V12" s="34"/>
      <c r="W12" s="33" t="s">
        <v>1</v>
      </c>
      <c r="X12" s="33" t="s">
        <v>1</v>
      </c>
      <c r="Y12" s="33" t="s">
        <v>1</v>
      </c>
      <c r="Z12" s="33" t="s">
        <v>1</v>
      </c>
      <c r="AA12" s="33" t="s">
        <v>1</v>
      </c>
      <c r="AB12" s="33"/>
      <c r="AC12" s="34"/>
      <c r="AD12" s="33" t="s">
        <v>1</v>
      </c>
      <c r="AE12" s="33" t="s">
        <v>1</v>
      </c>
      <c r="AF12" s="33" t="s">
        <v>1</v>
      </c>
      <c r="AG12" s="33" t="s">
        <v>1</v>
      </c>
      <c r="AH12" s="33" t="s">
        <v>1</v>
      </c>
      <c r="AI12" s="16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29 tháng 3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L6:L12">
    <cfRule type="expression" dxfId="11988" priority="39" stopIfTrue="1">
      <formula>"if($H$5=""CN"","""")"</formula>
    </cfRule>
  </conditionalFormatting>
  <conditionalFormatting sqref="N6:N12">
    <cfRule type="expression" dxfId="11987" priority="38" stopIfTrue="1">
      <formula>"if($H$5=""CN"","""")"</formula>
    </cfRule>
  </conditionalFormatting>
  <conditionalFormatting sqref="K6:K12">
    <cfRule type="expression" dxfId="11986" priority="37" stopIfTrue="1">
      <formula>"if($H$5=""CN"","""")"</formula>
    </cfRule>
  </conditionalFormatting>
  <conditionalFormatting sqref="P6:P12">
    <cfRule type="expression" dxfId="11985" priority="36" stopIfTrue="1">
      <formula>"if($H$5=""CN"","""")"</formula>
    </cfRule>
  </conditionalFormatting>
  <conditionalFormatting sqref="H6:H12">
    <cfRule type="expression" dxfId="11984" priority="31" stopIfTrue="1">
      <formula>"if($H$5=""CN"","""")"</formula>
    </cfRule>
  </conditionalFormatting>
  <conditionalFormatting sqref="J6:J12">
    <cfRule type="expression" dxfId="11983" priority="30" stopIfTrue="1">
      <formula>"if($H$5=""CN"","""")"</formula>
    </cfRule>
  </conditionalFormatting>
  <conditionalFormatting sqref="K6:K12">
    <cfRule type="expression" dxfId="11982" priority="29" stopIfTrue="1">
      <formula>"if($H$5=""CN"","""")"</formula>
    </cfRule>
  </conditionalFormatting>
  <conditionalFormatting sqref="M6:M12">
    <cfRule type="expression" dxfId="11981" priority="28" stopIfTrue="1">
      <formula>"if($H$5=""CN"","""")"</formula>
    </cfRule>
  </conditionalFormatting>
  <conditionalFormatting sqref="O6:O12">
    <cfRule type="expression" dxfId="11980" priority="27" stopIfTrue="1">
      <formula>"if($H$5=""CN"","""")"</formula>
    </cfRule>
  </conditionalFormatting>
  <conditionalFormatting sqref="Q6:Q12">
    <cfRule type="expression" dxfId="11979" priority="26" stopIfTrue="1">
      <formula>"if($H$5=""CN"","""")"</formula>
    </cfRule>
  </conditionalFormatting>
  <conditionalFormatting sqref="S6:S12">
    <cfRule type="expression" dxfId="11978" priority="25" stopIfTrue="1">
      <formula>"if($H$5=""CN"","""")"</formula>
    </cfRule>
  </conditionalFormatting>
  <conditionalFormatting sqref="U6:U12">
    <cfRule type="expression" dxfId="11977" priority="24" stopIfTrue="1">
      <formula>"if($H$5=""CN"","""")"</formula>
    </cfRule>
  </conditionalFormatting>
  <conditionalFormatting sqref="R6:R12">
    <cfRule type="expression" dxfId="11976" priority="23" stopIfTrue="1">
      <formula>"if($H$5=""CN"","""")"</formula>
    </cfRule>
  </conditionalFormatting>
  <conditionalFormatting sqref="W6:W12">
    <cfRule type="expression" dxfId="11975" priority="22" stopIfTrue="1">
      <formula>"if($H$5=""CN"","""")"</formula>
    </cfRule>
  </conditionalFormatting>
  <conditionalFormatting sqref="R6:R12">
    <cfRule type="expression" dxfId="11974" priority="21" stopIfTrue="1">
      <formula>"if($H$5=""CN"","""")"</formula>
    </cfRule>
  </conditionalFormatting>
  <conditionalFormatting sqref="T6:T12">
    <cfRule type="expression" dxfId="11973" priority="20" stopIfTrue="1">
      <formula>"if($H$5=""CN"","""")"</formula>
    </cfRule>
  </conditionalFormatting>
  <conditionalFormatting sqref="V6:V12">
    <cfRule type="expression" dxfId="11972" priority="19" stopIfTrue="1">
      <formula>"if($H$5=""CN"","""")"</formula>
    </cfRule>
  </conditionalFormatting>
  <conditionalFormatting sqref="X6:X12">
    <cfRule type="expression" dxfId="11971" priority="18" stopIfTrue="1">
      <formula>"if($H$5=""CN"","""")"</formula>
    </cfRule>
  </conditionalFormatting>
  <conditionalFormatting sqref="Z6:Z12">
    <cfRule type="expression" dxfId="11970" priority="17" stopIfTrue="1">
      <formula>"if($H$5=""CN"","""")"</formula>
    </cfRule>
  </conditionalFormatting>
  <conditionalFormatting sqref="AB6:AB12">
    <cfRule type="expression" dxfId="11969" priority="16" stopIfTrue="1">
      <formula>"if($H$5=""CN"","""")"</formula>
    </cfRule>
  </conditionalFormatting>
  <conditionalFormatting sqref="Y6:Y12">
    <cfRule type="expression" dxfId="11968" priority="15" stopIfTrue="1">
      <formula>"if($H$5=""CN"","""")"</formula>
    </cfRule>
  </conditionalFormatting>
  <conditionalFormatting sqref="AD6:AD12">
    <cfRule type="expression" dxfId="11967" priority="14" stopIfTrue="1">
      <formula>"if($H$5=""CN"","""")"</formula>
    </cfRule>
  </conditionalFormatting>
  <conditionalFormatting sqref="Y6:Y12">
    <cfRule type="expression" dxfId="11966" priority="13" stopIfTrue="1">
      <formula>"if($H$5=""CN"","""")"</formula>
    </cfRule>
  </conditionalFormatting>
  <conditionalFormatting sqref="AA6:AA12">
    <cfRule type="expression" dxfId="11965" priority="12" stopIfTrue="1">
      <formula>"if($H$5=""CN"","""")"</formula>
    </cfRule>
  </conditionalFormatting>
  <conditionalFormatting sqref="AC6:AC12">
    <cfRule type="expression" dxfId="11964" priority="11" stopIfTrue="1">
      <formula>"if($H$5=""CN"","""")"</formula>
    </cfRule>
  </conditionalFormatting>
  <conditionalFormatting sqref="AE6:AE12">
    <cfRule type="expression" dxfId="11963" priority="10" stopIfTrue="1">
      <formula>"if($H$5=""CN"","""")"</formula>
    </cfRule>
  </conditionalFormatting>
  <conditionalFormatting sqref="E6:E12">
    <cfRule type="expression" dxfId="11962" priority="9" stopIfTrue="1">
      <formula>"if($H$5=""CN"","""")"</formula>
    </cfRule>
  </conditionalFormatting>
  <conditionalFormatting sqref="G6:G12">
    <cfRule type="expression" dxfId="11961" priority="8" stopIfTrue="1">
      <formula>"if($H$5=""CN"","""")"</formula>
    </cfRule>
  </conditionalFormatting>
  <conditionalFormatting sqref="D6:D12">
    <cfRule type="expression" dxfId="11960" priority="7" stopIfTrue="1">
      <formula>"if($H$5=""CN"","""")"</formula>
    </cfRule>
  </conditionalFormatting>
  <conditionalFormatting sqref="D6:D12">
    <cfRule type="expression" dxfId="11959" priority="6" stopIfTrue="1">
      <formula>"if($H$5=""CN"","""")"</formula>
    </cfRule>
  </conditionalFormatting>
  <conditionalFormatting sqref="F6:F12">
    <cfRule type="expression" dxfId="11958" priority="5" stopIfTrue="1">
      <formula>"if($H$5=""CN"","""")"</formula>
    </cfRule>
  </conditionalFormatting>
  <conditionalFormatting sqref="AG6:AG12">
    <cfRule type="expression" dxfId="11957" priority="4" stopIfTrue="1">
      <formula>"if($H$5=""CN"","""")"</formula>
    </cfRule>
  </conditionalFormatting>
  <conditionalFormatting sqref="AF6:AF12">
    <cfRule type="expression" dxfId="11956" priority="3" stopIfTrue="1">
      <formula>"if($H$5=""CN"","""")"</formula>
    </cfRule>
  </conditionalFormatting>
  <conditionalFormatting sqref="AF6:AF12">
    <cfRule type="expression" dxfId="11955" priority="2" stopIfTrue="1">
      <formula>"if($H$5=""CN"","""")"</formula>
    </cfRule>
  </conditionalFormatting>
  <conditionalFormatting sqref="AH6:AH12">
    <cfRule type="expression" dxfId="11954"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workbookViewId="0">
      <selection activeCell="T21" sqref="T21"/>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42826</v>
      </c>
      <c r="Q2" s="167"/>
      <c r="R2" s="189" t="s">
        <v>8</v>
      </c>
      <c r="S2" s="189"/>
      <c r="T2" s="197">
        <f>D4</f>
        <v>42826</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171" t="s">
        <v>185</v>
      </c>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42826</v>
      </c>
      <c r="E4" s="2">
        <f t="shared" ref="E4:AH4" si="0">D4+1</f>
        <v>42827</v>
      </c>
      <c r="F4" s="2">
        <f t="shared" si="0"/>
        <v>42828</v>
      </c>
      <c r="G4" s="2">
        <f t="shared" si="0"/>
        <v>42829</v>
      </c>
      <c r="H4" s="2">
        <f t="shared" si="0"/>
        <v>42830</v>
      </c>
      <c r="I4" s="2">
        <f t="shared" si="0"/>
        <v>42831</v>
      </c>
      <c r="J4" s="2">
        <f t="shared" si="0"/>
        <v>42832</v>
      </c>
      <c r="K4" s="2">
        <f t="shared" si="0"/>
        <v>42833</v>
      </c>
      <c r="L4" s="2">
        <f t="shared" si="0"/>
        <v>42834</v>
      </c>
      <c r="M4" s="2">
        <f t="shared" si="0"/>
        <v>42835</v>
      </c>
      <c r="N4" s="2">
        <f t="shared" si="0"/>
        <v>42836</v>
      </c>
      <c r="O4" s="42">
        <f t="shared" si="0"/>
        <v>42837</v>
      </c>
      <c r="P4" s="42">
        <f t="shared" si="0"/>
        <v>42838</v>
      </c>
      <c r="Q4" s="42">
        <f t="shared" si="0"/>
        <v>42839</v>
      </c>
      <c r="R4" s="42">
        <f t="shared" si="0"/>
        <v>42840</v>
      </c>
      <c r="S4" s="42">
        <f t="shared" si="0"/>
        <v>42841</v>
      </c>
      <c r="T4" s="42">
        <f t="shared" si="0"/>
        <v>42842</v>
      </c>
      <c r="U4" s="42">
        <f t="shared" si="0"/>
        <v>42843</v>
      </c>
      <c r="V4" s="42">
        <f t="shared" si="0"/>
        <v>42844</v>
      </c>
      <c r="W4" s="42">
        <f t="shared" si="0"/>
        <v>42845</v>
      </c>
      <c r="X4" s="42">
        <f t="shared" si="0"/>
        <v>42846</v>
      </c>
      <c r="Y4" s="42">
        <f t="shared" si="0"/>
        <v>42847</v>
      </c>
      <c r="Z4" s="42">
        <f t="shared" si="0"/>
        <v>42848</v>
      </c>
      <c r="AA4" s="42">
        <f t="shared" si="0"/>
        <v>42849</v>
      </c>
      <c r="AB4" s="42">
        <f t="shared" si="0"/>
        <v>42850</v>
      </c>
      <c r="AC4" s="42">
        <f t="shared" si="0"/>
        <v>42851</v>
      </c>
      <c r="AD4" s="42">
        <f t="shared" si="0"/>
        <v>42852</v>
      </c>
      <c r="AE4" s="42">
        <f t="shared" si="0"/>
        <v>42853</v>
      </c>
      <c r="AF4" s="42">
        <f t="shared" si="0"/>
        <v>42854</v>
      </c>
      <c r="AG4" s="42">
        <f t="shared" si="0"/>
        <v>42855</v>
      </c>
      <c r="AH4" s="42">
        <f t="shared" si="0"/>
        <v>42856</v>
      </c>
      <c r="AI4" s="191" t="s">
        <v>10</v>
      </c>
    </row>
    <row r="5" spans="1:35" x14ac:dyDescent="0.25">
      <c r="A5" s="187"/>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192"/>
    </row>
    <row r="6" spans="1:35" s="65" customFormat="1" ht="24" customHeight="1" x14ac:dyDescent="0.2">
      <c r="A6" s="81">
        <f>IF(B6="",1,SUBTOTAL(3,$B6:B$6))</f>
        <v>1</v>
      </c>
      <c r="B6" s="62" t="s">
        <v>13</v>
      </c>
      <c r="C6" s="63" t="s">
        <v>14</v>
      </c>
      <c r="D6" s="33"/>
      <c r="E6" s="34"/>
      <c r="F6" s="33" t="s">
        <v>1</v>
      </c>
      <c r="G6" s="33" t="s">
        <v>1</v>
      </c>
      <c r="H6" s="33" t="s">
        <v>1</v>
      </c>
      <c r="I6" s="46"/>
      <c r="J6" s="33" t="s">
        <v>1</v>
      </c>
      <c r="K6" s="33"/>
      <c r="L6" s="34"/>
      <c r="M6" s="33" t="s">
        <v>1</v>
      </c>
      <c r="N6" s="33" t="s">
        <v>1</v>
      </c>
      <c r="O6" s="33" t="s">
        <v>1</v>
      </c>
      <c r="P6" s="33" t="s">
        <v>1</v>
      </c>
      <c r="Q6" s="33" t="s">
        <v>1</v>
      </c>
      <c r="R6" s="33"/>
      <c r="S6" s="34"/>
      <c r="T6" s="33" t="s">
        <v>1</v>
      </c>
      <c r="U6" s="33" t="s">
        <v>1</v>
      </c>
      <c r="V6" s="33" t="s">
        <v>1</v>
      </c>
      <c r="W6" s="33" t="s">
        <v>2</v>
      </c>
      <c r="X6" s="33" t="s">
        <v>1</v>
      </c>
      <c r="Y6" s="33"/>
      <c r="Z6" s="34"/>
      <c r="AA6" s="33" t="s">
        <v>1</v>
      </c>
      <c r="AB6" s="33" t="s">
        <v>1</v>
      </c>
      <c r="AC6" s="33" t="s">
        <v>1</v>
      </c>
      <c r="AD6" s="33" t="s">
        <v>1</v>
      </c>
      <c r="AE6" s="33" t="s">
        <v>1</v>
      </c>
      <c r="AF6" s="46"/>
      <c r="AG6" s="46"/>
      <c r="AH6" s="33"/>
      <c r="AI6" s="168">
        <f t="shared" ref="AI6:AI12" si="2">COUNTIF(D6:AH6,"X")+COUNTIF(D6:AH6,"Tr")+COUNTIF(D6:AH6,"BL")</f>
        <v>18</v>
      </c>
    </row>
    <row r="7" spans="1:35" s="65" customFormat="1" ht="24" customHeight="1" x14ac:dyDescent="0.2">
      <c r="A7" s="81">
        <f>IF(B7="",1,SUBTOTAL(3,$B$6:B7))</f>
        <v>2</v>
      </c>
      <c r="B7" s="64" t="s">
        <v>65</v>
      </c>
      <c r="C7" s="63" t="s">
        <v>66</v>
      </c>
      <c r="D7" s="33"/>
      <c r="E7" s="34"/>
      <c r="F7" s="33" t="s">
        <v>1</v>
      </c>
      <c r="G7" s="33" t="s">
        <v>1</v>
      </c>
      <c r="H7" s="33" t="s">
        <v>1</v>
      </c>
      <c r="I7" s="46"/>
      <c r="J7" s="33" t="s">
        <v>1</v>
      </c>
      <c r="K7" s="33"/>
      <c r="L7" s="34"/>
      <c r="M7" s="33" t="s">
        <v>1</v>
      </c>
      <c r="N7" s="33" t="s">
        <v>1</v>
      </c>
      <c r="O7" s="33" t="s">
        <v>1</v>
      </c>
      <c r="P7" s="33" t="s">
        <v>1</v>
      </c>
      <c r="Q7" s="33" t="s">
        <v>1</v>
      </c>
      <c r="R7" s="33"/>
      <c r="S7" s="34"/>
      <c r="T7" s="33" t="s">
        <v>1</v>
      </c>
      <c r="U7" s="33" t="s">
        <v>1</v>
      </c>
      <c r="V7" s="33" t="s">
        <v>1</v>
      </c>
      <c r="W7" s="33" t="s">
        <v>1</v>
      </c>
      <c r="X7" s="33" t="s">
        <v>1</v>
      </c>
      <c r="Y7" s="33"/>
      <c r="Z7" s="34"/>
      <c r="AA7" s="33" t="s">
        <v>1</v>
      </c>
      <c r="AB7" s="33" t="s">
        <v>1</v>
      </c>
      <c r="AC7" s="33" t="s">
        <v>1</v>
      </c>
      <c r="AD7" s="33" t="s">
        <v>1</v>
      </c>
      <c r="AE7" s="33" t="s">
        <v>1</v>
      </c>
      <c r="AF7" s="46"/>
      <c r="AG7" s="46"/>
      <c r="AH7" s="33"/>
      <c r="AI7" s="168">
        <f t="shared" si="2"/>
        <v>19</v>
      </c>
    </row>
    <row r="8" spans="1:35" s="65" customFormat="1" ht="24" customHeight="1" x14ac:dyDescent="0.2">
      <c r="A8" s="81">
        <f>IF(B8="",1,SUBTOTAL(3,$B$6:B8))</f>
        <v>3</v>
      </c>
      <c r="B8" s="64" t="s">
        <v>68</v>
      </c>
      <c r="C8" s="63" t="s">
        <v>69</v>
      </c>
      <c r="D8" s="33"/>
      <c r="E8" s="34"/>
      <c r="F8" s="33" t="s">
        <v>1</v>
      </c>
      <c r="G8" s="33" t="s">
        <v>1</v>
      </c>
      <c r="H8" s="33" t="s">
        <v>1</v>
      </c>
      <c r="I8" s="46"/>
      <c r="J8" s="33" t="s">
        <v>1</v>
      </c>
      <c r="K8" s="33"/>
      <c r="L8" s="34"/>
      <c r="M8" s="33" t="s">
        <v>1</v>
      </c>
      <c r="N8" s="33" t="s">
        <v>1</v>
      </c>
      <c r="O8" s="33" t="s">
        <v>1</v>
      </c>
      <c r="P8" s="33" t="s">
        <v>1</v>
      </c>
      <c r="Q8" s="33" t="s">
        <v>1</v>
      </c>
      <c r="R8" s="33"/>
      <c r="S8" s="34"/>
      <c r="T8" s="33" t="s">
        <v>1</v>
      </c>
      <c r="U8" s="33" t="s">
        <v>1</v>
      </c>
      <c r="V8" s="33" t="s">
        <v>1</v>
      </c>
      <c r="W8" s="33" t="s">
        <v>1</v>
      </c>
      <c r="X8" s="33" t="s">
        <v>1</v>
      </c>
      <c r="Y8" s="33"/>
      <c r="Z8" s="34"/>
      <c r="AA8" s="33" t="s">
        <v>1</v>
      </c>
      <c r="AB8" s="33" t="s">
        <v>1</v>
      </c>
      <c r="AC8" s="33" t="s">
        <v>1</v>
      </c>
      <c r="AD8" s="33" t="s">
        <v>1</v>
      </c>
      <c r="AE8" s="33" t="s">
        <v>1</v>
      </c>
      <c r="AF8" s="46"/>
      <c r="AG8" s="46"/>
      <c r="AH8" s="33"/>
      <c r="AI8" s="168">
        <f t="shared" si="2"/>
        <v>19</v>
      </c>
    </row>
    <row r="9" spans="1:35" s="65" customFormat="1" ht="24" customHeight="1" x14ac:dyDescent="0.2">
      <c r="A9" s="81">
        <f>IF(B9="",1,SUBTOTAL(3,$B$6:B9))</f>
        <v>4</v>
      </c>
      <c r="B9" s="64" t="s">
        <v>44</v>
      </c>
      <c r="C9" s="63" t="s">
        <v>46</v>
      </c>
      <c r="D9" s="33"/>
      <c r="E9" s="34"/>
      <c r="F9" s="33" t="s">
        <v>1</v>
      </c>
      <c r="G9" s="33" t="s">
        <v>1</v>
      </c>
      <c r="H9" s="33" t="s">
        <v>1</v>
      </c>
      <c r="I9" s="46"/>
      <c r="J9" s="33" t="s">
        <v>1</v>
      </c>
      <c r="K9" s="33"/>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46"/>
      <c r="AG9" s="46"/>
      <c r="AH9" s="33"/>
      <c r="AI9" s="168">
        <f t="shared" si="2"/>
        <v>19</v>
      </c>
    </row>
    <row r="10" spans="1:35" s="65" customFormat="1" ht="24" customHeight="1" x14ac:dyDescent="0.2">
      <c r="A10" s="81">
        <f>IF(B10="",1,SUBTOTAL(3,$B$6:B10))</f>
        <v>5</v>
      </c>
      <c r="B10" s="64" t="s">
        <v>74</v>
      </c>
      <c r="C10" s="63" t="s">
        <v>75</v>
      </c>
      <c r="D10" s="33" t="s">
        <v>1</v>
      </c>
      <c r="E10" s="34"/>
      <c r="F10" s="33" t="s">
        <v>1</v>
      </c>
      <c r="G10" s="33" t="s">
        <v>1</v>
      </c>
      <c r="H10" s="33" t="s">
        <v>1</v>
      </c>
      <c r="I10" s="46"/>
      <c r="J10" s="33" t="s">
        <v>1</v>
      </c>
      <c r="K10" s="33" t="s">
        <v>1</v>
      </c>
      <c r="L10" s="34"/>
      <c r="M10" s="33" t="s">
        <v>1</v>
      </c>
      <c r="N10" s="33" t="s">
        <v>1</v>
      </c>
      <c r="O10" s="33" t="s">
        <v>1</v>
      </c>
      <c r="P10" s="33" t="s">
        <v>1</v>
      </c>
      <c r="Q10" s="33" t="s">
        <v>1</v>
      </c>
      <c r="R10" s="33" t="s">
        <v>1</v>
      </c>
      <c r="S10" s="34"/>
      <c r="T10" s="33" t="s">
        <v>1</v>
      </c>
      <c r="U10" s="33" t="s">
        <v>1</v>
      </c>
      <c r="V10" s="33" t="s">
        <v>1</v>
      </c>
      <c r="W10" s="33" t="s">
        <v>1</v>
      </c>
      <c r="X10" s="33" t="s">
        <v>1</v>
      </c>
      <c r="Y10" s="33" t="s">
        <v>1</v>
      </c>
      <c r="Z10" s="34"/>
      <c r="AA10" s="33" t="s">
        <v>1</v>
      </c>
      <c r="AB10" s="33" t="s">
        <v>1</v>
      </c>
      <c r="AC10" s="33" t="s">
        <v>1</v>
      </c>
      <c r="AD10" s="33" t="s">
        <v>1</v>
      </c>
      <c r="AE10" s="33" t="s">
        <v>1</v>
      </c>
      <c r="AF10" s="46"/>
      <c r="AG10" s="46"/>
      <c r="AH10" s="33"/>
      <c r="AI10" s="168">
        <f t="shared" si="2"/>
        <v>23</v>
      </c>
    </row>
    <row r="11" spans="1:35" s="65" customFormat="1" ht="24" customHeight="1" x14ac:dyDescent="0.2">
      <c r="A11" s="81">
        <f>IF(B11="",1,SUBTOTAL(3,$B$6:B11))</f>
        <v>6</v>
      </c>
      <c r="B11" s="64" t="s">
        <v>108</v>
      </c>
      <c r="C11" s="63" t="s">
        <v>109</v>
      </c>
      <c r="D11" s="33" t="s">
        <v>1</v>
      </c>
      <c r="E11" s="34"/>
      <c r="F11" s="33" t="s">
        <v>1</v>
      </c>
      <c r="G11" s="33" t="s">
        <v>1</v>
      </c>
      <c r="H11" s="33" t="s">
        <v>1</v>
      </c>
      <c r="I11" s="46"/>
      <c r="J11" s="33" t="s">
        <v>1</v>
      </c>
      <c r="K11" s="33" t="s">
        <v>1</v>
      </c>
      <c r="L11" s="34"/>
      <c r="M11" s="33" t="s">
        <v>1</v>
      </c>
      <c r="N11" s="33" t="s">
        <v>1</v>
      </c>
      <c r="O11" s="33" t="s">
        <v>1</v>
      </c>
      <c r="P11" s="33" t="s">
        <v>1</v>
      </c>
      <c r="Q11" s="33" t="s">
        <v>1</v>
      </c>
      <c r="R11" s="33" t="s">
        <v>1</v>
      </c>
      <c r="S11" s="34"/>
      <c r="T11" s="33" t="s">
        <v>1</v>
      </c>
      <c r="U11" s="33" t="s">
        <v>1</v>
      </c>
      <c r="V11" s="33" t="s">
        <v>1</v>
      </c>
      <c r="W11" s="33" t="s">
        <v>1</v>
      </c>
      <c r="X11" s="33" t="s">
        <v>1</v>
      </c>
      <c r="Y11" s="33" t="s">
        <v>1</v>
      </c>
      <c r="Z11" s="34"/>
      <c r="AA11" s="33" t="s">
        <v>1</v>
      </c>
      <c r="AB11" s="33" t="s">
        <v>1</v>
      </c>
      <c r="AC11" s="33" t="s">
        <v>1</v>
      </c>
      <c r="AD11" s="33" t="s">
        <v>1</v>
      </c>
      <c r="AE11" s="33" t="s">
        <v>1</v>
      </c>
      <c r="AF11" s="46"/>
      <c r="AG11" s="46"/>
      <c r="AH11" s="33"/>
      <c r="AI11" s="168">
        <f t="shared" si="2"/>
        <v>23</v>
      </c>
    </row>
    <row r="12" spans="1:35" s="65" customFormat="1" ht="24" customHeight="1" x14ac:dyDescent="0.2">
      <c r="A12" s="81">
        <f>IF(B12="",1,SUBTOTAL(3,$B$6:B12))</f>
        <v>7</v>
      </c>
      <c r="B12" s="64" t="s">
        <v>110</v>
      </c>
      <c r="C12" s="63" t="s">
        <v>111</v>
      </c>
      <c r="D12" s="33"/>
      <c r="E12" s="34"/>
      <c r="F12" s="33" t="s">
        <v>1</v>
      </c>
      <c r="G12" s="33" t="s">
        <v>1</v>
      </c>
      <c r="H12" s="33" t="s">
        <v>1</v>
      </c>
      <c r="I12" s="46"/>
      <c r="J12" s="33" t="s">
        <v>1</v>
      </c>
      <c r="K12" s="33"/>
      <c r="L12" s="34"/>
      <c r="M12" s="33" t="s">
        <v>1</v>
      </c>
      <c r="N12" s="33" t="s">
        <v>1</v>
      </c>
      <c r="O12" s="33" t="s">
        <v>1</v>
      </c>
      <c r="P12" s="33" t="s">
        <v>1</v>
      </c>
      <c r="Q12" s="33" t="s">
        <v>1</v>
      </c>
      <c r="R12" s="33"/>
      <c r="S12" s="34"/>
      <c r="T12" s="33" t="s">
        <v>1</v>
      </c>
      <c r="U12" s="33" t="s">
        <v>1</v>
      </c>
      <c r="V12" s="33" t="s">
        <v>1</v>
      </c>
      <c r="W12" s="33" t="s">
        <v>1</v>
      </c>
      <c r="X12" s="33" t="s">
        <v>1</v>
      </c>
      <c r="Y12" s="33" t="s">
        <v>1</v>
      </c>
      <c r="Z12" s="34"/>
      <c r="AA12" s="33" t="s">
        <v>1</v>
      </c>
      <c r="AB12" s="33" t="s">
        <v>1</v>
      </c>
      <c r="AC12" s="33" t="s">
        <v>1</v>
      </c>
      <c r="AD12" s="33" t="s">
        <v>1</v>
      </c>
      <c r="AE12" s="33" t="s">
        <v>1</v>
      </c>
      <c r="AF12" s="46"/>
      <c r="AG12" s="46"/>
      <c r="AH12" s="33"/>
      <c r="AI12" s="16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"&amp;DAY(EOMONTH(D4,P2))-0&amp;" tháng "&amp;MONTH(P2)&amp;" năm "&amp;YEAR(T2)</f>
        <v>Ngày 28 tháng 4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L6:L12">
    <cfRule type="expression" dxfId="11953" priority="88" stopIfTrue="1">
      <formula>"if($H$5=""CN"","""")"</formula>
    </cfRule>
  </conditionalFormatting>
  <conditionalFormatting sqref="N6:N12">
    <cfRule type="expression" dxfId="11952" priority="87" stopIfTrue="1">
      <formula>"if($H$5=""CN"","""")"</formula>
    </cfRule>
  </conditionalFormatting>
  <conditionalFormatting sqref="K6:K12">
    <cfRule type="expression" dxfId="11951" priority="86" stopIfTrue="1">
      <formula>"if($H$5=""CN"","""")"</formula>
    </cfRule>
  </conditionalFormatting>
  <conditionalFormatting sqref="P6:P12">
    <cfRule type="expression" dxfId="11950" priority="85" stopIfTrue="1">
      <formula>"if($H$5=""CN"","""")"</formula>
    </cfRule>
  </conditionalFormatting>
  <conditionalFormatting sqref="K6:K12">
    <cfRule type="expression" dxfId="11949" priority="82" stopIfTrue="1">
      <formula>"if($H$5=""CN"","""")"</formula>
    </cfRule>
  </conditionalFormatting>
  <conditionalFormatting sqref="M6:M12">
    <cfRule type="expression" dxfId="11948" priority="81" stopIfTrue="1">
      <formula>"if($H$5=""CN"","""")"</formula>
    </cfRule>
  </conditionalFormatting>
  <conditionalFormatting sqref="O6:O12">
    <cfRule type="expression" dxfId="11947" priority="80" stopIfTrue="1">
      <formula>"if($H$5=""CN"","""")"</formula>
    </cfRule>
  </conditionalFormatting>
  <conditionalFormatting sqref="Q6:Q12">
    <cfRule type="expression" dxfId="11946" priority="79" stopIfTrue="1">
      <formula>"if($H$5=""CN"","""")"</formula>
    </cfRule>
  </conditionalFormatting>
  <conditionalFormatting sqref="AH6:AH12">
    <cfRule type="expression" dxfId="11945" priority="54" stopIfTrue="1">
      <formula>"if($H$5=""CN"","""")"</formula>
    </cfRule>
  </conditionalFormatting>
  <conditionalFormatting sqref="D6:D12">
    <cfRule type="expression" dxfId="11944" priority="53" stopIfTrue="1">
      <formula>"if($H$5=""CN"","""")"</formula>
    </cfRule>
  </conditionalFormatting>
  <conditionalFormatting sqref="F6:F12">
    <cfRule type="expression" dxfId="11943" priority="52" stopIfTrue="1">
      <formula>"if($H$5=""CN"","""")"</formula>
    </cfRule>
  </conditionalFormatting>
  <conditionalFormatting sqref="E6:E12">
    <cfRule type="expression" dxfId="11942" priority="51" stopIfTrue="1">
      <formula>"if($H$5=""CN"","""")"</formula>
    </cfRule>
  </conditionalFormatting>
  <conditionalFormatting sqref="G6:G12">
    <cfRule type="expression" dxfId="11941" priority="50" stopIfTrue="1">
      <formula>"if($H$5=""CN"","""")"</formula>
    </cfRule>
  </conditionalFormatting>
  <conditionalFormatting sqref="H6:H12">
    <cfRule type="expression" dxfId="11940" priority="48" stopIfTrue="1">
      <formula>"if($H$5=""CN"","""")"</formula>
    </cfRule>
  </conditionalFormatting>
  <conditionalFormatting sqref="H6:H12">
    <cfRule type="expression" dxfId="11939" priority="47" stopIfTrue="1">
      <formula>"if($H$5=""CN"","""")"</formula>
    </cfRule>
  </conditionalFormatting>
  <conditionalFormatting sqref="J6:J12">
    <cfRule type="expression" dxfId="11938" priority="46" stopIfTrue="1">
      <formula>"if($H$5=""CN"","""")"</formula>
    </cfRule>
  </conditionalFormatting>
  <conditionalFormatting sqref="K6:K12">
    <cfRule type="expression" dxfId="11937" priority="45" stopIfTrue="1">
      <formula>"if($H$5=""CN"","""")"</formula>
    </cfRule>
  </conditionalFormatting>
  <conditionalFormatting sqref="M6:M12">
    <cfRule type="expression" dxfId="11936" priority="44" stopIfTrue="1">
      <formula>"if($H$5=""CN"","""")"</formula>
    </cfRule>
  </conditionalFormatting>
  <conditionalFormatting sqref="L6:L12">
    <cfRule type="expression" dxfId="11935" priority="43" stopIfTrue="1">
      <formula>"if($H$5=""CN"","""")"</formula>
    </cfRule>
  </conditionalFormatting>
  <conditionalFormatting sqref="N6:N12">
    <cfRule type="expression" dxfId="11934" priority="42" stopIfTrue="1">
      <formula>"if($H$5=""CN"","""")"</formula>
    </cfRule>
  </conditionalFormatting>
  <conditionalFormatting sqref="P6:P12">
    <cfRule type="expression" dxfId="11933" priority="41" stopIfTrue="1">
      <formula>"if($H$5=""CN"","""")"</formula>
    </cfRule>
  </conditionalFormatting>
  <conditionalFormatting sqref="O6:O12">
    <cfRule type="expression" dxfId="11932" priority="40" stopIfTrue="1">
      <formula>"if($H$5=""CN"","""")"</formula>
    </cfRule>
  </conditionalFormatting>
  <conditionalFormatting sqref="O6:O12">
    <cfRule type="expression" dxfId="11931" priority="39" stopIfTrue="1">
      <formula>"if($H$5=""CN"","""")"</formula>
    </cfRule>
  </conditionalFormatting>
  <conditionalFormatting sqref="Q6:Q12">
    <cfRule type="expression" dxfId="11930" priority="38" stopIfTrue="1">
      <formula>"if($H$5=""CN"","""")"</formula>
    </cfRule>
  </conditionalFormatting>
  <conditionalFormatting sqref="S6:S12">
    <cfRule type="expression" dxfId="11929" priority="37" stopIfTrue="1">
      <formula>"if($H$5=""CN"","""")"</formula>
    </cfRule>
  </conditionalFormatting>
  <conditionalFormatting sqref="U6:U12">
    <cfRule type="expression" dxfId="11928" priority="36" stopIfTrue="1">
      <formula>"if($H$5=""CN"","""")"</formula>
    </cfRule>
  </conditionalFormatting>
  <conditionalFormatting sqref="R6:R12">
    <cfRule type="expression" dxfId="11927" priority="35" stopIfTrue="1">
      <formula>"if($H$5=""CN"","""")"</formula>
    </cfRule>
  </conditionalFormatting>
  <conditionalFormatting sqref="W6:W12">
    <cfRule type="expression" dxfId="11926" priority="34" stopIfTrue="1">
      <formula>"if($H$5=""CN"","""")"</formula>
    </cfRule>
  </conditionalFormatting>
  <conditionalFormatting sqref="R6:R12">
    <cfRule type="expression" dxfId="11925" priority="33" stopIfTrue="1">
      <formula>"if($H$5=""CN"","""")"</formula>
    </cfRule>
  </conditionalFormatting>
  <conditionalFormatting sqref="T6:T12">
    <cfRule type="expression" dxfId="11924" priority="32" stopIfTrue="1">
      <formula>"if($H$5=""CN"","""")"</formula>
    </cfRule>
  </conditionalFormatting>
  <conditionalFormatting sqref="V6:V12">
    <cfRule type="expression" dxfId="11923" priority="31" stopIfTrue="1">
      <formula>"if($H$5=""CN"","""")"</formula>
    </cfRule>
  </conditionalFormatting>
  <conditionalFormatting sqref="X6:X12">
    <cfRule type="expression" dxfId="11922" priority="30" stopIfTrue="1">
      <formula>"if($H$5=""CN"","""")"</formula>
    </cfRule>
  </conditionalFormatting>
  <conditionalFormatting sqref="R6:R12">
    <cfRule type="expression" dxfId="11921" priority="29" stopIfTrue="1">
      <formula>"if($H$5=""CN"","""")"</formula>
    </cfRule>
  </conditionalFormatting>
  <conditionalFormatting sqref="T6:T12">
    <cfRule type="expression" dxfId="11920" priority="28" stopIfTrue="1">
      <formula>"if($H$5=""CN"","""")"</formula>
    </cfRule>
  </conditionalFormatting>
  <conditionalFormatting sqref="S6:S12">
    <cfRule type="expression" dxfId="11919" priority="27" stopIfTrue="1">
      <formula>"if($H$5=""CN"","""")"</formula>
    </cfRule>
  </conditionalFormatting>
  <conditionalFormatting sqref="U6:U12">
    <cfRule type="expression" dxfId="11918" priority="26" stopIfTrue="1">
      <formula>"if($H$5=""CN"","""")"</formula>
    </cfRule>
  </conditionalFormatting>
  <conditionalFormatting sqref="W6:W12">
    <cfRule type="expression" dxfId="11917" priority="25" stopIfTrue="1">
      <formula>"if($H$5=""CN"","""")"</formula>
    </cfRule>
  </conditionalFormatting>
  <conditionalFormatting sqref="V6:V12">
    <cfRule type="expression" dxfId="11916" priority="24" stopIfTrue="1">
      <formula>"if($H$5=""CN"","""")"</formula>
    </cfRule>
  </conditionalFormatting>
  <conditionalFormatting sqref="V6:V12">
    <cfRule type="expression" dxfId="11915" priority="23" stopIfTrue="1">
      <formula>"if($H$5=""CN"","""")"</formula>
    </cfRule>
  </conditionalFormatting>
  <conditionalFormatting sqref="X6:X12">
    <cfRule type="expression" dxfId="11914" priority="22" stopIfTrue="1">
      <formula>"if($H$5=""CN"","""")"</formula>
    </cfRule>
  </conditionalFormatting>
  <conditionalFormatting sqref="Z6:Z12">
    <cfRule type="expression" dxfId="11913" priority="21" stopIfTrue="1">
      <formula>"if($H$5=""CN"","""")"</formula>
    </cfRule>
  </conditionalFormatting>
  <conditionalFormatting sqref="AB6:AB12">
    <cfRule type="expression" dxfId="11912" priority="20" stopIfTrue="1">
      <formula>"if($H$5=""CN"","""")"</formula>
    </cfRule>
  </conditionalFormatting>
  <conditionalFormatting sqref="Y6:Y12">
    <cfRule type="expression" dxfId="11911" priority="19" stopIfTrue="1">
      <formula>"if($H$5=""CN"","""")"</formula>
    </cfRule>
  </conditionalFormatting>
  <conditionalFormatting sqref="AD6:AD12">
    <cfRule type="expression" dxfId="11910" priority="18" stopIfTrue="1">
      <formula>"if($H$5=""CN"","""")"</formula>
    </cfRule>
  </conditionalFormatting>
  <conditionalFormatting sqref="Y6:Y12">
    <cfRule type="expression" dxfId="11909" priority="17" stopIfTrue="1">
      <formula>"if($H$5=""CN"","""")"</formula>
    </cfRule>
  </conditionalFormatting>
  <conditionalFormatting sqref="AA6:AA12">
    <cfRule type="expression" dxfId="11908" priority="16" stopIfTrue="1">
      <formula>"if($H$5=""CN"","""")"</formula>
    </cfRule>
  </conditionalFormatting>
  <conditionalFormatting sqref="AC6:AC12">
    <cfRule type="expression" dxfId="11907" priority="15" stopIfTrue="1">
      <formula>"if($H$5=""CN"","""")"</formula>
    </cfRule>
  </conditionalFormatting>
  <conditionalFormatting sqref="AE6:AE12">
    <cfRule type="expression" dxfId="11906" priority="14" stopIfTrue="1">
      <formula>"if($H$5=""CN"","""")"</formula>
    </cfRule>
  </conditionalFormatting>
  <conditionalFormatting sqref="Y6:Y12">
    <cfRule type="expression" dxfId="11905" priority="13" stopIfTrue="1">
      <formula>"if($H$5=""CN"","""")"</formula>
    </cfRule>
  </conditionalFormatting>
  <conditionalFormatting sqref="AA6:AA12">
    <cfRule type="expression" dxfId="11904" priority="12" stopIfTrue="1">
      <formula>"if($H$5=""CN"","""")"</formula>
    </cfRule>
  </conditionalFormatting>
  <conditionalFormatting sqref="Z6:Z12">
    <cfRule type="expression" dxfId="11903" priority="11" stopIfTrue="1">
      <formula>"if($H$5=""CN"","""")"</formula>
    </cfRule>
  </conditionalFormatting>
  <conditionalFormatting sqref="AB6:AB12">
    <cfRule type="expression" dxfId="11902" priority="10" stopIfTrue="1">
      <formula>"if($H$5=""CN"","""")"</formula>
    </cfRule>
  </conditionalFormatting>
  <conditionalFormatting sqref="AD6:AD12">
    <cfRule type="expression" dxfId="11901" priority="9" stopIfTrue="1">
      <formula>"if($H$5=""CN"","""")"</formula>
    </cfRule>
  </conditionalFormatting>
  <conditionalFormatting sqref="AC6:AC12">
    <cfRule type="expression" dxfId="11900" priority="8" stopIfTrue="1">
      <formula>"if($H$5=""CN"","""")"</formula>
    </cfRule>
  </conditionalFormatting>
  <conditionalFormatting sqref="AC6:AC12">
    <cfRule type="expression" dxfId="11899" priority="7" stopIfTrue="1">
      <formula>"if($H$5=""CN"","""")"</formula>
    </cfRule>
  </conditionalFormatting>
  <conditionalFormatting sqref="AE6:AE12">
    <cfRule type="expression" dxfId="11898" priority="6"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I23"/>
  <sheetViews>
    <sheetView workbookViewId="0">
      <selection activeCell="I7" sqref="I7"/>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42856</v>
      </c>
      <c r="Q2" s="167"/>
      <c r="R2" s="189" t="s">
        <v>8</v>
      </c>
      <c r="S2" s="189"/>
      <c r="T2" s="197">
        <f>D4</f>
        <v>42856</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42856</v>
      </c>
      <c r="E4" s="2">
        <f t="shared" ref="E4:AH4" si="0">D4+1</f>
        <v>42857</v>
      </c>
      <c r="F4" s="2">
        <f t="shared" si="0"/>
        <v>42858</v>
      </c>
      <c r="G4" s="2">
        <f t="shared" si="0"/>
        <v>42859</v>
      </c>
      <c r="H4" s="2">
        <f t="shared" si="0"/>
        <v>42860</v>
      </c>
      <c r="I4" s="2">
        <f t="shared" si="0"/>
        <v>42861</v>
      </c>
      <c r="J4" s="2">
        <f t="shared" si="0"/>
        <v>42862</v>
      </c>
      <c r="K4" s="2">
        <f t="shared" si="0"/>
        <v>42863</v>
      </c>
      <c r="L4" s="2">
        <f t="shared" si="0"/>
        <v>42864</v>
      </c>
      <c r="M4" s="2">
        <f t="shared" si="0"/>
        <v>42865</v>
      </c>
      <c r="N4" s="2">
        <f t="shared" si="0"/>
        <v>42866</v>
      </c>
      <c r="O4" s="42">
        <f t="shared" si="0"/>
        <v>42867</v>
      </c>
      <c r="P4" s="42">
        <f t="shared" si="0"/>
        <v>42868</v>
      </c>
      <c r="Q4" s="42">
        <f t="shared" si="0"/>
        <v>42869</v>
      </c>
      <c r="R4" s="42">
        <f t="shared" si="0"/>
        <v>42870</v>
      </c>
      <c r="S4" s="42">
        <f t="shared" si="0"/>
        <v>42871</v>
      </c>
      <c r="T4" s="42">
        <f t="shared" si="0"/>
        <v>42872</v>
      </c>
      <c r="U4" s="42">
        <f t="shared" si="0"/>
        <v>42873</v>
      </c>
      <c r="V4" s="42">
        <f t="shared" si="0"/>
        <v>42874</v>
      </c>
      <c r="W4" s="42">
        <f t="shared" si="0"/>
        <v>42875</v>
      </c>
      <c r="X4" s="42">
        <f t="shared" si="0"/>
        <v>42876</v>
      </c>
      <c r="Y4" s="42">
        <f t="shared" si="0"/>
        <v>42877</v>
      </c>
      <c r="Z4" s="42">
        <f t="shared" si="0"/>
        <v>42878</v>
      </c>
      <c r="AA4" s="42">
        <f t="shared" si="0"/>
        <v>42879</v>
      </c>
      <c r="AB4" s="42">
        <f t="shared" si="0"/>
        <v>42880</v>
      </c>
      <c r="AC4" s="42">
        <f t="shared" si="0"/>
        <v>42881</v>
      </c>
      <c r="AD4" s="42">
        <f t="shared" si="0"/>
        <v>42882</v>
      </c>
      <c r="AE4" s="42">
        <f t="shared" si="0"/>
        <v>42883</v>
      </c>
      <c r="AF4" s="42">
        <f t="shared" si="0"/>
        <v>42884</v>
      </c>
      <c r="AG4" s="42">
        <f t="shared" si="0"/>
        <v>42885</v>
      </c>
      <c r="AH4" s="42">
        <f t="shared" si="0"/>
        <v>42886</v>
      </c>
      <c r="AI4" s="191" t="s">
        <v>10</v>
      </c>
    </row>
    <row r="5" spans="1:35" x14ac:dyDescent="0.25">
      <c r="A5" s="187"/>
      <c r="B5" s="3"/>
      <c r="C5" s="4" t="s">
        <v>12</v>
      </c>
      <c r="D5" s="5" t="str">
        <f t="shared" ref="D5:AH5" si="1">IF(WEEKDAY(D4)=1,"CN",IF(WEEKDAY(D4)=2,"T2",IF(WEEKDAY(D4)=3,"T3",IF(WEEKDAY(D4)=4,"T4",IF(WEEKDAY(D4)=5,"T5",IF(WEEKDAY(D4)=6,"T6","T7"))))))</f>
        <v>T2</v>
      </c>
      <c r="E5" s="5" t="str">
        <f t="shared" si="1"/>
        <v>T3</v>
      </c>
      <c r="F5" s="5" t="str">
        <f t="shared" si="1"/>
        <v>T4</v>
      </c>
      <c r="G5" s="5" t="str">
        <f t="shared" si="1"/>
        <v>T5</v>
      </c>
      <c r="H5" s="5" t="str">
        <f t="shared" si="1"/>
        <v>T6</v>
      </c>
      <c r="I5" s="5" t="str">
        <f t="shared" si="1"/>
        <v>T7</v>
      </c>
      <c r="J5" s="5" t="str">
        <f t="shared" si="1"/>
        <v>CN</v>
      </c>
      <c r="K5" s="5" t="str">
        <f t="shared" si="1"/>
        <v>T2</v>
      </c>
      <c r="L5" s="5" t="str">
        <f t="shared" si="1"/>
        <v>T3</v>
      </c>
      <c r="M5" s="5" t="str">
        <f t="shared" si="1"/>
        <v>T4</v>
      </c>
      <c r="N5" s="5" t="str">
        <f t="shared" si="1"/>
        <v>T5</v>
      </c>
      <c r="O5" s="5" t="str">
        <f t="shared" si="1"/>
        <v>T6</v>
      </c>
      <c r="P5" s="5" t="str">
        <f t="shared" si="1"/>
        <v>T7</v>
      </c>
      <c r="Q5" s="5" t="str">
        <f t="shared" si="1"/>
        <v>CN</v>
      </c>
      <c r="R5" s="10" t="str">
        <f t="shared" si="1"/>
        <v>T2</v>
      </c>
      <c r="S5" s="10" t="str">
        <f t="shared" si="1"/>
        <v>T3</v>
      </c>
      <c r="T5" s="10" t="str">
        <f t="shared" si="1"/>
        <v>T4</v>
      </c>
      <c r="U5" s="10" t="str">
        <f t="shared" si="1"/>
        <v>T5</v>
      </c>
      <c r="V5" s="10" t="str">
        <f t="shared" si="1"/>
        <v>T6</v>
      </c>
      <c r="W5" s="10" t="str">
        <f t="shared" si="1"/>
        <v>T7</v>
      </c>
      <c r="X5" s="10" t="str">
        <f t="shared" si="1"/>
        <v>CN</v>
      </c>
      <c r="Y5" s="10" t="str">
        <f t="shared" si="1"/>
        <v>T2</v>
      </c>
      <c r="Z5" s="10" t="str">
        <f t="shared" si="1"/>
        <v>T3</v>
      </c>
      <c r="AA5" s="10" t="str">
        <f t="shared" si="1"/>
        <v>T4</v>
      </c>
      <c r="AB5" s="10" t="str">
        <f t="shared" si="1"/>
        <v>T5</v>
      </c>
      <c r="AC5" s="10" t="str">
        <f t="shared" si="1"/>
        <v>T6</v>
      </c>
      <c r="AD5" s="10" t="str">
        <f t="shared" si="1"/>
        <v>T7</v>
      </c>
      <c r="AE5" s="10" t="str">
        <f t="shared" si="1"/>
        <v>CN</v>
      </c>
      <c r="AF5" s="10" t="str">
        <f t="shared" si="1"/>
        <v>T2</v>
      </c>
      <c r="AG5" s="10" t="str">
        <f t="shared" si="1"/>
        <v>T3</v>
      </c>
      <c r="AH5" s="10" t="str">
        <f t="shared" si="1"/>
        <v>T4</v>
      </c>
      <c r="AI5" s="192"/>
    </row>
    <row r="6" spans="1:35" s="65" customFormat="1" ht="24" customHeight="1" x14ac:dyDescent="0.2">
      <c r="A6" s="81">
        <f>IF(B6="",1,SUBTOTAL(3,$B6:B$6))</f>
        <v>1</v>
      </c>
      <c r="B6" s="62" t="s">
        <v>13</v>
      </c>
      <c r="C6" s="63" t="s">
        <v>14</v>
      </c>
      <c r="D6" s="46"/>
      <c r="E6" s="46"/>
      <c r="F6" s="33" t="s">
        <v>1</v>
      </c>
      <c r="G6" s="33" t="s">
        <v>1</v>
      </c>
      <c r="H6" s="33" t="s">
        <v>1</v>
      </c>
      <c r="I6" s="33"/>
      <c r="J6" s="34"/>
      <c r="K6" s="33" t="s">
        <v>1</v>
      </c>
      <c r="L6" s="33" t="s">
        <v>1</v>
      </c>
      <c r="M6" s="33" t="s">
        <v>1</v>
      </c>
      <c r="N6" s="33" t="s">
        <v>1</v>
      </c>
      <c r="O6" s="33" t="s">
        <v>1</v>
      </c>
      <c r="P6" s="33"/>
      <c r="Q6" s="34"/>
      <c r="R6" s="33" t="s">
        <v>1</v>
      </c>
      <c r="S6" s="33" t="s">
        <v>1</v>
      </c>
      <c r="T6" s="33" t="s">
        <v>1</v>
      </c>
      <c r="U6" s="33" t="s">
        <v>1</v>
      </c>
      <c r="V6" s="33" t="s">
        <v>1</v>
      </c>
      <c r="W6" s="33"/>
      <c r="X6" s="34"/>
      <c r="Y6" s="33" t="s">
        <v>1</v>
      </c>
      <c r="Z6" s="33" t="s">
        <v>1</v>
      </c>
      <c r="AA6" s="33" t="s">
        <v>1</v>
      </c>
      <c r="AB6" s="33" t="s">
        <v>1</v>
      </c>
      <c r="AC6" s="33" t="s">
        <v>1</v>
      </c>
      <c r="AD6" s="33"/>
      <c r="AE6" s="34"/>
      <c r="AF6" s="33" t="s">
        <v>1</v>
      </c>
      <c r="AG6" s="33" t="s">
        <v>1</v>
      </c>
      <c r="AH6" s="33" t="s">
        <v>1</v>
      </c>
      <c r="AI6" s="168">
        <f t="shared" ref="AI6:AI12" si="2">COUNTIF(D6:AH6,"X")+COUNTIF(D6:AH6,"Tr")+COUNTIF(D6:AH6,"BL")</f>
        <v>21</v>
      </c>
    </row>
    <row r="7" spans="1:35" s="65" customFormat="1" ht="24" customHeight="1" x14ac:dyDescent="0.2">
      <c r="A7" s="81">
        <f>IF(B7="",1,SUBTOTAL(3,$B$6:B7))</f>
        <v>2</v>
      </c>
      <c r="B7" s="64" t="s">
        <v>65</v>
      </c>
      <c r="C7" s="63" t="s">
        <v>66</v>
      </c>
      <c r="D7" s="46"/>
      <c r="E7" s="46"/>
      <c r="F7" s="33" t="s">
        <v>1</v>
      </c>
      <c r="G7" s="33" t="s">
        <v>1</v>
      </c>
      <c r="H7" s="33" t="s">
        <v>1</v>
      </c>
      <c r="I7" s="33"/>
      <c r="J7" s="34"/>
      <c r="K7" s="33" t="s">
        <v>1</v>
      </c>
      <c r="L7" s="33" t="s">
        <v>1</v>
      </c>
      <c r="M7" s="33" t="s">
        <v>1</v>
      </c>
      <c r="N7" s="33" t="s">
        <v>1</v>
      </c>
      <c r="O7" s="33" t="s">
        <v>1</v>
      </c>
      <c r="P7" s="33"/>
      <c r="Q7" s="34"/>
      <c r="R7" s="33" t="s">
        <v>1</v>
      </c>
      <c r="S7" s="33" t="s">
        <v>1</v>
      </c>
      <c r="T7" s="33" t="s">
        <v>1</v>
      </c>
      <c r="U7" s="33" t="s">
        <v>1</v>
      </c>
      <c r="V7" s="33" t="s">
        <v>1</v>
      </c>
      <c r="W7" s="33" t="s">
        <v>1</v>
      </c>
      <c r="X7" s="34"/>
      <c r="Y7" s="33" t="s">
        <v>1</v>
      </c>
      <c r="Z7" s="33" t="s">
        <v>1</v>
      </c>
      <c r="AA7" s="33" t="s">
        <v>1</v>
      </c>
      <c r="AB7" s="33" t="s">
        <v>1</v>
      </c>
      <c r="AC7" s="33" t="s">
        <v>1</v>
      </c>
      <c r="AD7" s="33"/>
      <c r="AE7" s="34"/>
      <c r="AF7" s="33" t="s">
        <v>1</v>
      </c>
      <c r="AG7" s="33" t="s">
        <v>1</v>
      </c>
      <c r="AH7" s="33" t="s">
        <v>1</v>
      </c>
      <c r="AI7" s="168">
        <f t="shared" si="2"/>
        <v>22</v>
      </c>
    </row>
    <row r="8" spans="1:35" s="65" customFormat="1" ht="24" customHeight="1" x14ac:dyDescent="0.2">
      <c r="A8" s="81">
        <f>IF(B8="",1,SUBTOTAL(3,$B$6:B8))</f>
        <v>3</v>
      </c>
      <c r="B8" s="64" t="s">
        <v>68</v>
      </c>
      <c r="C8" s="63" t="s">
        <v>69</v>
      </c>
      <c r="D8" s="46"/>
      <c r="E8" s="46"/>
      <c r="F8" s="33" t="s">
        <v>1</v>
      </c>
      <c r="G8" s="33" t="s">
        <v>1</v>
      </c>
      <c r="H8" s="33" t="s">
        <v>1</v>
      </c>
      <c r="I8" s="33"/>
      <c r="J8" s="34"/>
      <c r="K8" s="33" t="s">
        <v>1</v>
      </c>
      <c r="L8" s="33" t="s">
        <v>1</v>
      </c>
      <c r="M8" s="33" t="s">
        <v>1</v>
      </c>
      <c r="N8" s="33" t="s">
        <v>1</v>
      </c>
      <c r="O8" s="33" t="s">
        <v>1</v>
      </c>
      <c r="P8" s="33"/>
      <c r="Q8" s="34"/>
      <c r="R8" s="33" t="s">
        <v>1</v>
      </c>
      <c r="S8" s="33" t="s">
        <v>1</v>
      </c>
      <c r="T8" s="33" t="s">
        <v>1</v>
      </c>
      <c r="U8" s="33" t="s">
        <v>1</v>
      </c>
      <c r="V8" s="33" t="s">
        <v>1</v>
      </c>
      <c r="W8" s="33"/>
      <c r="X8" s="34"/>
      <c r="Y8" s="33" t="s">
        <v>1</v>
      </c>
      <c r="Z8" s="33" t="s">
        <v>1</v>
      </c>
      <c r="AA8" s="33" t="s">
        <v>1</v>
      </c>
      <c r="AB8" s="33" t="s">
        <v>1</v>
      </c>
      <c r="AC8" s="33" t="s">
        <v>1</v>
      </c>
      <c r="AD8" s="33"/>
      <c r="AE8" s="34"/>
      <c r="AF8" s="33" t="s">
        <v>1</v>
      </c>
      <c r="AG8" s="33" t="s">
        <v>1</v>
      </c>
      <c r="AH8" s="33" t="s">
        <v>1</v>
      </c>
      <c r="AI8" s="168">
        <f t="shared" si="2"/>
        <v>21</v>
      </c>
    </row>
    <row r="9" spans="1:35" s="65" customFormat="1" ht="24" customHeight="1" x14ac:dyDescent="0.2">
      <c r="A9" s="81">
        <f>IF(B9="",1,SUBTOTAL(3,$B$6:B9))</f>
        <v>4</v>
      </c>
      <c r="B9" s="64" t="s">
        <v>44</v>
      </c>
      <c r="C9" s="63" t="s">
        <v>46</v>
      </c>
      <c r="D9" s="46"/>
      <c r="E9" s="46"/>
      <c r="F9" s="33" t="s">
        <v>1</v>
      </c>
      <c r="G9" s="33" t="s">
        <v>1</v>
      </c>
      <c r="H9" s="33" t="s">
        <v>1</v>
      </c>
      <c r="I9" s="33"/>
      <c r="J9" s="34"/>
      <c r="K9" s="33" t="s">
        <v>1</v>
      </c>
      <c r="L9" s="33" t="s">
        <v>1</v>
      </c>
      <c r="M9" s="33" t="s">
        <v>1</v>
      </c>
      <c r="N9" s="33" t="s">
        <v>1</v>
      </c>
      <c r="O9" s="33" t="s">
        <v>1</v>
      </c>
      <c r="P9" s="33"/>
      <c r="Q9" s="34"/>
      <c r="R9" s="33" t="s">
        <v>1</v>
      </c>
      <c r="S9" s="33" t="s">
        <v>1</v>
      </c>
      <c r="T9" s="33" t="s">
        <v>1</v>
      </c>
      <c r="U9" s="33" t="s">
        <v>1</v>
      </c>
      <c r="V9" s="33" t="s">
        <v>1</v>
      </c>
      <c r="W9" s="33"/>
      <c r="X9" s="34"/>
      <c r="Y9" s="33" t="s">
        <v>1</v>
      </c>
      <c r="Z9" s="33" t="s">
        <v>1</v>
      </c>
      <c r="AA9" s="33" t="s">
        <v>1</v>
      </c>
      <c r="AB9" s="33" t="s">
        <v>1</v>
      </c>
      <c r="AC9" s="33" t="s">
        <v>1</v>
      </c>
      <c r="AD9" s="33"/>
      <c r="AE9" s="34"/>
      <c r="AF9" s="33" t="s">
        <v>1</v>
      </c>
      <c r="AG9" s="33" t="s">
        <v>1</v>
      </c>
      <c r="AH9" s="33" t="s">
        <v>1</v>
      </c>
      <c r="AI9" s="168">
        <f t="shared" si="2"/>
        <v>21</v>
      </c>
    </row>
    <row r="10" spans="1:35" s="65" customFormat="1" ht="24" customHeight="1" x14ac:dyDescent="0.2">
      <c r="A10" s="81">
        <f>IF(B10="",1,SUBTOTAL(3,$B$6:B10))</f>
        <v>5</v>
      </c>
      <c r="B10" s="64" t="s">
        <v>74</v>
      </c>
      <c r="C10" s="63" t="s">
        <v>75</v>
      </c>
      <c r="D10" s="46"/>
      <c r="E10" s="46"/>
      <c r="F10" s="33" t="s">
        <v>1</v>
      </c>
      <c r="G10" s="33" t="s">
        <v>1</v>
      </c>
      <c r="H10" s="33" t="s">
        <v>1</v>
      </c>
      <c r="I10" s="33" t="s">
        <v>1</v>
      </c>
      <c r="J10" s="34"/>
      <c r="K10" s="33" t="s">
        <v>1</v>
      </c>
      <c r="L10" s="33" t="s">
        <v>1</v>
      </c>
      <c r="M10" s="33" t="s">
        <v>1</v>
      </c>
      <c r="N10" s="33" t="s">
        <v>1</v>
      </c>
      <c r="O10" s="33" t="s">
        <v>1</v>
      </c>
      <c r="P10" s="33" t="s">
        <v>1</v>
      </c>
      <c r="Q10" s="34"/>
      <c r="R10" s="33" t="s">
        <v>1</v>
      </c>
      <c r="S10" s="33" t="s">
        <v>1</v>
      </c>
      <c r="T10" s="33" t="s">
        <v>1</v>
      </c>
      <c r="U10" s="33" t="s">
        <v>1</v>
      </c>
      <c r="V10" s="33" t="s">
        <v>1</v>
      </c>
      <c r="W10" s="33" t="s">
        <v>1</v>
      </c>
      <c r="X10" s="34"/>
      <c r="Y10" s="33" t="s">
        <v>1</v>
      </c>
      <c r="Z10" s="33" t="s">
        <v>1</v>
      </c>
      <c r="AA10" s="33" t="s">
        <v>1</v>
      </c>
      <c r="AB10" s="33" t="s">
        <v>1</v>
      </c>
      <c r="AC10" s="33" t="s">
        <v>1</v>
      </c>
      <c r="AD10" s="33" t="s">
        <v>1</v>
      </c>
      <c r="AE10" s="34"/>
      <c r="AF10" s="33" t="s">
        <v>1</v>
      </c>
      <c r="AG10" s="33" t="s">
        <v>1</v>
      </c>
      <c r="AH10" s="33" t="s">
        <v>1</v>
      </c>
      <c r="AI10" s="168">
        <f t="shared" si="2"/>
        <v>25</v>
      </c>
    </row>
    <row r="11" spans="1:35" s="65" customFormat="1" ht="24" customHeight="1" x14ac:dyDescent="0.2">
      <c r="A11" s="81">
        <f>IF(B11="",1,SUBTOTAL(3,$B$6:B11))</f>
        <v>6</v>
      </c>
      <c r="B11" s="64" t="s">
        <v>108</v>
      </c>
      <c r="C11" s="63" t="s">
        <v>109</v>
      </c>
      <c r="D11" s="46"/>
      <c r="E11" s="46"/>
      <c r="F11" s="33" t="s">
        <v>1</v>
      </c>
      <c r="G11" s="33" t="s">
        <v>1</v>
      </c>
      <c r="H11" s="33" t="s">
        <v>1</v>
      </c>
      <c r="I11" s="33" t="s">
        <v>1</v>
      </c>
      <c r="J11" s="34"/>
      <c r="K11" s="33" t="s">
        <v>1</v>
      </c>
      <c r="L11" s="33" t="s">
        <v>1</v>
      </c>
      <c r="M11" s="33" t="s">
        <v>1</v>
      </c>
      <c r="N11" s="33" t="s">
        <v>1</v>
      </c>
      <c r="O11" s="33" t="s">
        <v>1</v>
      </c>
      <c r="P11" s="33" t="s">
        <v>1</v>
      </c>
      <c r="Q11" s="34"/>
      <c r="R11" s="33" t="s">
        <v>1</v>
      </c>
      <c r="S11" s="33" t="s">
        <v>1</v>
      </c>
      <c r="T11" s="33" t="s">
        <v>1</v>
      </c>
      <c r="U11" s="33" t="s">
        <v>1</v>
      </c>
      <c r="V11" s="33" t="s">
        <v>1</v>
      </c>
      <c r="W11" s="33" t="s">
        <v>1</v>
      </c>
      <c r="X11" s="34"/>
      <c r="Y11" s="33" t="s">
        <v>1</v>
      </c>
      <c r="Z11" s="33" t="s">
        <v>1</v>
      </c>
      <c r="AA11" s="33" t="s">
        <v>1</v>
      </c>
      <c r="AB11" s="33" t="s">
        <v>1</v>
      </c>
      <c r="AC11" s="33" t="s">
        <v>1</v>
      </c>
      <c r="AD11" s="33" t="s">
        <v>1</v>
      </c>
      <c r="AE11" s="34"/>
      <c r="AF11" s="33" t="s">
        <v>1</v>
      </c>
      <c r="AG11" s="33" t="s">
        <v>1</v>
      </c>
      <c r="AH11" s="33" t="s">
        <v>1</v>
      </c>
      <c r="AI11" s="168">
        <f t="shared" si="2"/>
        <v>25</v>
      </c>
    </row>
    <row r="12" spans="1:35" s="65" customFormat="1" ht="24" customHeight="1" x14ac:dyDescent="0.2">
      <c r="A12" s="81">
        <f>IF(B12="",1,SUBTOTAL(3,$B$6:B12))</f>
        <v>7</v>
      </c>
      <c r="B12" s="64" t="s">
        <v>110</v>
      </c>
      <c r="C12" s="63" t="s">
        <v>111</v>
      </c>
      <c r="D12" s="46"/>
      <c r="E12" s="46"/>
      <c r="F12" s="33" t="s">
        <v>1</v>
      </c>
      <c r="G12" s="33" t="s">
        <v>1</v>
      </c>
      <c r="H12" s="33" t="s">
        <v>1</v>
      </c>
      <c r="I12" s="33" t="s">
        <v>1</v>
      </c>
      <c r="J12" s="34"/>
      <c r="K12" s="33" t="s">
        <v>1</v>
      </c>
      <c r="L12" s="33" t="s">
        <v>1</v>
      </c>
      <c r="M12" s="33" t="s">
        <v>1</v>
      </c>
      <c r="N12" s="33" t="s">
        <v>1</v>
      </c>
      <c r="O12" s="33" t="s">
        <v>1</v>
      </c>
      <c r="P12" s="33" t="s">
        <v>1</v>
      </c>
      <c r="Q12" s="34"/>
      <c r="R12" s="33" t="s">
        <v>1</v>
      </c>
      <c r="S12" s="33" t="s">
        <v>1</v>
      </c>
      <c r="T12" s="33" t="s">
        <v>1</v>
      </c>
      <c r="U12" s="33" t="s">
        <v>1</v>
      </c>
      <c r="V12" s="33" t="s">
        <v>1</v>
      </c>
      <c r="W12" s="33"/>
      <c r="X12" s="34"/>
      <c r="Y12" s="33" t="s">
        <v>1</v>
      </c>
      <c r="Z12" s="33" t="s">
        <v>1</v>
      </c>
      <c r="AA12" s="33" t="s">
        <v>1</v>
      </c>
      <c r="AB12" s="33" t="s">
        <v>1</v>
      </c>
      <c r="AC12" s="33" t="s">
        <v>1</v>
      </c>
      <c r="AD12" s="33"/>
      <c r="AE12" s="34"/>
      <c r="AF12" s="33" t="s">
        <v>25</v>
      </c>
      <c r="AG12" s="33" t="s">
        <v>25</v>
      </c>
      <c r="AH12" s="33" t="s">
        <v>1</v>
      </c>
      <c r="AI12" s="168">
        <f t="shared" si="2"/>
        <v>21</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31 tháng 5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F6:F12">
    <cfRule type="expression" dxfId="11897" priority="127" stopIfTrue="1">
      <formula>"if($H$5=""CN"","""")"</formula>
    </cfRule>
  </conditionalFormatting>
  <conditionalFormatting sqref="G6:G12">
    <cfRule type="expression" dxfId="11896" priority="125" stopIfTrue="1">
      <formula>"if($H$5=""CN"","""")"</formula>
    </cfRule>
  </conditionalFormatting>
  <conditionalFormatting sqref="I6:I12">
    <cfRule type="expression" dxfId="11895" priority="124" stopIfTrue="1">
      <formula>"if($H$5=""CN"","""")"</formula>
    </cfRule>
  </conditionalFormatting>
  <conditionalFormatting sqref="H6:H12">
    <cfRule type="expression" dxfId="11894" priority="123" stopIfTrue="1">
      <formula>"if($H$5=""CN"","""")"</formula>
    </cfRule>
  </conditionalFormatting>
  <conditionalFormatting sqref="H6:H12">
    <cfRule type="expression" dxfId="11893" priority="122" stopIfTrue="1">
      <formula>"if($H$5=""CN"","""")"</formula>
    </cfRule>
  </conditionalFormatting>
  <conditionalFormatting sqref="J6:J12">
    <cfRule type="expression" dxfId="11892" priority="121" stopIfTrue="1">
      <formula>"if($H$5=""CN"","""")"</formula>
    </cfRule>
  </conditionalFormatting>
  <conditionalFormatting sqref="J6:J12">
    <cfRule type="expression" dxfId="11891" priority="75" stopIfTrue="1">
      <formula>"if($H$5=""CN"","""")"</formula>
    </cfRule>
  </conditionalFormatting>
  <conditionalFormatting sqref="I6:I12">
    <cfRule type="expression" dxfId="11890" priority="74" stopIfTrue="1">
      <formula>"if($H$5=""CN"","""")"</formula>
    </cfRule>
  </conditionalFormatting>
  <conditionalFormatting sqref="I6:I12">
    <cfRule type="expression" dxfId="11889" priority="73" stopIfTrue="1">
      <formula>"if($H$5=""CN"","""")"</formula>
    </cfRule>
  </conditionalFormatting>
  <conditionalFormatting sqref="G6:G12">
    <cfRule type="expression" dxfId="11888" priority="70" stopIfTrue="1">
      <formula>"if($H$5=""CN"","""")"</formula>
    </cfRule>
  </conditionalFormatting>
  <conditionalFormatting sqref="F6:F12">
    <cfRule type="expression" dxfId="11887" priority="69" stopIfTrue="1">
      <formula>"if($H$5=""CN"","""")"</formula>
    </cfRule>
  </conditionalFormatting>
  <conditionalFormatting sqref="F6:F12">
    <cfRule type="expression" dxfId="11886" priority="68" stopIfTrue="1">
      <formula>"if($H$5=""CN"","""")"</formula>
    </cfRule>
  </conditionalFormatting>
  <conditionalFormatting sqref="H6:H12">
    <cfRule type="expression" dxfId="11885" priority="67" stopIfTrue="1">
      <formula>"if($H$5=""CN"","""")"</formula>
    </cfRule>
  </conditionalFormatting>
  <conditionalFormatting sqref="I6:I12">
    <cfRule type="expression" dxfId="11884" priority="66" stopIfTrue="1">
      <formula>"if($H$5=""CN"","""")"</formula>
    </cfRule>
  </conditionalFormatting>
  <conditionalFormatting sqref="J6:J12">
    <cfRule type="expression" dxfId="11883" priority="65" stopIfTrue="1">
      <formula>"if($H$5=""CN"","""")"</formula>
    </cfRule>
  </conditionalFormatting>
  <conditionalFormatting sqref="K6:K12">
    <cfRule type="expression" dxfId="11882" priority="64" stopIfTrue="1">
      <formula>"if($H$5=""CN"","""")"</formula>
    </cfRule>
  </conditionalFormatting>
  <conditionalFormatting sqref="M6:M12">
    <cfRule type="expression" dxfId="11881" priority="63" stopIfTrue="1">
      <formula>"if($H$5=""CN"","""")"</formula>
    </cfRule>
  </conditionalFormatting>
  <conditionalFormatting sqref="L6:L12">
    <cfRule type="expression" dxfId="11880" priority="62" stopIfTrue="1">
      <formula>"if($H$5=""CN"","""")"</formula>
    </cfRule>
  </conditionalFormatting>
  <conditionalFormatting sqref="N6:N12">
    <cfRule type="expression" dxfId="11879" priority="61" stopIfTrue="1">
      <formula>"if($H$5=""CN"","""")"</formula>
    </cfRule>
  </conditionalFormatting>
  <conditionalFormatting sqref="P6:P12">
    <cfRule type="expression" dxfId="11878" priority="60" stopIfTrue="1">
      <formula>"if($H$5=""CN"","""")"</formula>
    </cfRule>
  </conditionalFormatting>
  <conditionalFormatting sqref="O6:O12">
    <cfRule type="expression" dxfId="11877" priority="59" stopIfTrue="1">
      <formula>"if($H$5=""CN"","""")"</formula>
    </cfRule>
  </conditionalFormatting>
  <conditionalFormatting sqref="O6:O12">
    <cfRule type="expression" dxfId="11876" priority="58" stopIfTrue="1">
      <formula>"if($H$5=""CN"","""")"</formula>
    </cfRule>
  </conditionalFormatting>
  <conditionalFormatting sqref="Q6:Q12">
    <cfRule type="expression" dxfId="11875" priority="57" stopIfTrue="1">
      <formula>"if($H$5=""CN"","""")"</formula>
    </cfRule>
  </conditionalFormatting>
  <conditionalFormatting sqref="Q6:Q12">
    <cfRule type="expression" dxfId="11874" priority="56" stopIfTrue="1">
      <formula>"if($H$5=""CN"","""")"</formula>
    </cfRule>
  </conditionalFormatting>
  <conditionalFormatting sqref="P6:P12">
    <cfRule type="expression" dxfId="11873" priority="55" stopIfTrue="1">
      <formula>"if($H$5=""CN"","""")"</formula>
    </cfRule>
  </conditionalFormatting>
  <conditionalFormatting sqref="P6:P12">
    <cfRule type="expression" dxfId="11872" priority="54" stopIfTrue="1">
      <formula>"if($H$5=""CN"","""")"</formula>
    </cfRule>
  </conditionalFormatting>
  <conditionalFormatting sqref="K6:K12">
    <cfRule type="expression" dxfId="11871" priority="53" stopIfTrue="1">
      <formula>"if($H$5=""CN"","""")"</formula>
    </cfRule>
  </conditionalFormatting>
  <conditionalFormatting sqref="L6:L12">
    <cfRule type="expression" dxfId="11870" priority="52" stopIfTrue="1">
      <formula>"if($H$5=""CN"","""")"</formula>
    </cfRule>
  </conditionalFormatting>
  <conditionalFormatting sqref="N6:N12">
    <cfRule type="expression" dxfId="11869" priority="51" stopIfTrue="1">
      <formula>"if($H$5=""CN"","""")"</formula>
    </cfRule>
  </conditionalFormatting>
  <conditionalFormatting sqref="M6:M12">
    <cfRule type="expression" dxfId="11868" priority="50" stopIfTrue="1">
      <formula>"if($H$5=""CN"","""")"</formula>
    </cfRule>
  </conditionalFormatting>
  <conditionalFormatting sqref="M6:M12">
    <cfRule type="expression" dxfId="11867" priority="49" stopIfTrue="1">
      <formula>"if($H$5=""CN"","""")"</formula>
    </cfRule>
  </conditionalFormatting>
  <conditionalFormatting sqref="O6:O12">
    <cfRule type="expression" dxfId="11866" priority="48" stopIfTrue="1">
      <formula>"if($H$5=""CN"","""")"</formula>
    </cfRule>
  </conditionalFormatting>
  <conditionalFormatting sqref="P6:P12">
    <cfRule type="expression" dxfId="11865" priority="47" stopIfTrue="1">
      <formula>"if($H$5=""CN"","""")"</formula>
    </cfRule>
  </conditionalFormatting>
  <conditionalFormatting sqref="Q6:Q12">
    <cfRule type="expression" dxfId="11864" priority="46" stopIfTrue="1">
      <formula>"if($H$5=""CN"","""")"</formula>
    </cfRule>
  </conditionalFormatting>
  <conditionalFormatting sqref="R6:R12">
    <cfRule type="expression" dxfId="11863" priority="45" stopIfTrue="1">
      <formula>"if($H$5=""CN"","""")"</formula>
    </cfRule>
  </conditionalFormatting>
  <conditionalFormatting sqref="T6:T12">
    <cfRule type="expression" dxfId="11862" priority="44" stopIfTrue="1">
      <formula>"if($H$5=""CN"","""")"</formula>
    </cfRule>
  </conditionalFormatting>
  <conditionalFormatting sqref="S6:S12">
    <cfRule type="expression" dxfId="11861" priority="43" stopIfTrue="1">
      <formula>"if($H$5=""CN"","""")"</formula>
    </cfRule>
  </conditionalFormatting>
  <conditionalFormatting sqref="U6:U12">
    <cfRule type="expression" dxfId="11860" priority="42" stopIfTrue="1">
      <formula>"if($H$5=""CN"","""")"</formula>
    </cfRule>
  </conditionalFormatting>
  <conditionalFormatting sqref="W6:W12">
    <cfRule type="expression" dxfId="11859" priority="41" stopIfTrue="1">
      <formula>"if($H$5=""CN"","""")"</formula>
    </cfRule>
  </conditionalFormatting>
  <conditionalFormatting sqref="V6:V12">
    <cfRule type="expression" dxfId="11858" priority="40" stopIfTrue="1">
      <formula>"if($H$5=""CN"","""")"</formula>
    </cfRule>
  </conditionalFormatting>
  <conditionalFormatting sqref="V6:V12">
    <cfRule type="expression" dxfId="11857" priority="39" stopIfTrue="1">
      <formula>"if($H$5=""CN"","""")"</formula>
    </cfRule>
  </conditionalFormatting>
  <conditionalFormatting sqref="X6:X12">
    <cfRule type="expression" dxfId="11856" priority="38" stopIfTrue="1">
      <formula>"if($H$5=""CN"","""")"</formula>
    </cfRule>
  </conditionalFormatting>
  <conditionalFormatting sqref="X6:X12">
    <cfRule type="expression" dxfId="11855" priority="37" stopIfTrue="1">
      <formula>"if($H$5=""CN"","""")"</formula>
    </cfRule>
  </conditionalFormatting>
  <conditionalFormatting sqref="W6:W12">
    <cfRule type="expression" dxfId="11854" priority="36" stopIfTrue="1">
      <formula>"if($H$5=""CN"","""")"</formula>
    </cfRule>
  </conditionalFormatting>
  <conditionalFormatting sqref="W6:W12">
    <cfRule type="expression" dxfId="11853" priority="35" stopIfTrue="1">
      <formula>"if($H$5=""CN"","""")"</formula>
    </cfRule>
  </conditionalFormatting>
  <conditionalFormatting sqref="R6:R12">
    <cfRule type="expression" dxfId="11852" priority="34" stopIfTrue="1">
      <formula>"if($H$5=""CN"","""")"</formula>
    </cfRule>
  </conditionalFormatting>
  <conditionalFormatting sqref="S6:S12">
    <cfRule type="expression" dxfId="11851" priority="33" stopIfTrue="1">
      <formula>"if($H$5=""CN"","""")"</formula>
    </cfRule>
  </conditionalFormatting>
  <conditionalFormatting sqref="U6:U12">
    <cfRule type="expression" dxfId="11850" priority="32" stopIfTrue="1">
      <formula>"if($H$5=""CN"","""")"</formula>
    </cfRule>
  </conditionalFormatting>
  <conditionalFormatting sqref="T6:T12">
    <cfRule type="expression" dxfId="11849" priority="31" stopIfTrue="1">
      <formula>"if($H$5=""CN"","""")"</formula>
    </cfRule>
  </conditionalFormatting>
  <conditionalFormatting sqref="T6:T12">
    <cfRule type="expression" dxfId="11848" priority="30" stopIfTrue="1">
      <formula>"if($H$5=""CN"","""")"</formula>
    </cfRule>
  </conditionalFormatting>
  <conditionalFormatting sqref="V6:V12">
    <cfRule type="expression" dxfId="11847" priority="29" stopIfTrue="1">
      <formula>"if($H$5=""CN"","""")"</formula>
    </cfRule>
  </conditionalFormatting>
  <conditionalFormatting sqref="W6:W12">
    <cfRule type="expression" dxfId="11846" priority="28" stopIfTrue="1">
      <formula>"if($H$5=""CN"","""")"</formula>
    </cfRule>
  </conditionalFormatting>
  <conditionalFormatting sqref="X6:X12">
    <cfRule type="expression" dxfId="11845" priority="27" stopIfTrue="1">
      <formula>"if($H$5=""CN"","""")"</formula>
    </cfRule>
  </conditionalFormatting>
  <conditionalFormatting sqref="Y6:Y12">
    <cfRule type="expression" dxfId="11844" priority="26" stopIfTrue="1">
      <formula>"if($H$5=""CN"","""")"</formula>
    </cfRule>
  </conditionalFormatting>
  <conditionalFormatting sqref="AA6:AA12">
    <cfRule type="expression" dxfId="11843" priority="25" stopIfTrue="1">
      <formula>"if($H$5=""CN"","""")"</formula>
    </cfRule>
  </conditionalFormatting>
  <conditionalFormatting sqref="Z6:Z12">
    <cfRule type="expression" dxfId="11842" priority="24" stopIfTrue="1">
      <formula>"if($H$5=""CN"","""")"</formula>
    </cfRule>
  </conditionalFormatting>
  <conditionalFormatting sqref="AB6:AB12">
    <cfRule type="expression" dxfId="11841" priority="23" stopIfTrue="1">
      <formula>"if($H$5=""CN"","""")"</formula>
    </cfRule>
  </conditionalFormatting>
  <conditionalFormatting sqref="AD6:AD12">
    <cfRule type="expression" dxfId="11840" priority="22" stopIfTrue="1">
      <formula>"if($H$5=""CN"","""")"</formula>
    </cfRule>
  </conditionalFormatting>
  <conditionalFormatting sqref="AC6:AC12">
    <cfRule type="expression" dxfId="11839" priority="21" stopIfTrue="1">
      <formula>"if($H$5=""CN"","""")"</formula>
    </cfRule>
  </conditionalFormatting>
  <conditionalFormatting sqref="AC6:AC12">
    <cfRule type="expression" dxfId="11838" priority="20" stopIfTrue="1">
      <formula>"if($H$5=""CN"","""")"</formula>
    </cfRule>
  </conditionalFormatting>
  <conditionalFormatting sqref="AE6:AE12">
    <cfRule type="expression" dxfId="11837" priority="19" stopIfTrue="1">
      <formula>"if($H$5=""CN"","""")"</formula>
    </cfRule>
  </conditionalFormatting>
  <conditionalFormatting sqref="AE6:AE12">
    <cfRule type="expression" dxfId="11836" priority="18" stopIfTrue="1">
      <formula>"if($H$5=""CN"","""")"</formula>
    </cfRule>
  </conditionalFormatting>
  <conditionalFormatting sqref="AD6:AD12">
    <cfRule type="expression" dxfId="11835" priority="17" stopIfTrue="1">
      <formula>"if($H$5=""CN"","""")"</formula>
    </cfRule>
  </conditionalFormatting>
  <conditionalFormatting sqref="AD6:AD12">
    <cfRule type="expression" dxfId="11834" priority="16" stopIfTrue="1">
      <formula>"if($H$5=""CN"","""")"</formula>
    </cfRule>
  </conditionalFormatting>
  <conditionalFormatting sqref="Y6:Y12">
    <cfRule type="expression" dxfId="11833" priority="15" stopIfTrue="1">
      <formula>"if($H$5=""CN"","""")"</formula>
    </cfRule>
  </conditionalFormatting>
  <conditionalFormatting sqref="Z6:Z12">
    <cfRule type="expression" dxfId="11832" priority="14" stopIfTrue="1">
      <formula>"if($H$5=""CN"","""")"</formula>
    </cfRule>
  </conditionalFormatting>
  <conditionalFormatting sqref="AB6:AB12">
    <cfRule type="expression" dxfId="11831" priority="13" stopIfTrue="1">
      <formula>"if($H$5=""CN"","""")"</formula>
    </cfRule>
  </conditionalFormatting>
  <conditionalFormatting sqref="AA6:AA12">
    <cfRule type="expression" dxfId="11830" priority="12" stopIfTrue="1">
      <formula>"if($H$5=""CN"","""")"</formula>
    </cfRule>
  </conditionalFormatting>
  <conditionalFormatting sqref="AA6:AA12">
    <cfRule type="expression" dxfId="11829" priority="11" stopIfTrue="1">
      <formula>"if($H$5=""CN"","""")"</formula>
    </cfRule>
  </conditionalFormatting>
  <conditionalFormatting sqref="AC6:AC12">
    <cfRule type="expression" dxfId="11828" priority="10" stopIfTrue="1">
      <formula>"if($H$5=""CN"","""")"</formula>
    </cfRule>
  </conditionalFormatting>
  <conditionalFormatting sqref="AD6:AD12">
    <cfRule type="expression" dxfId="11827" priority="9" stopIfTrue="1">
      <formula>"if($H$5=""CN"","""")"</formula>
    </cfRule>
  </conditionalFormatting>
  <conditionalFormatting sqref="AE6:AE12">
    <cfRule type="expression" dxfId="11826" priority="8" stopIfTrue="1">
      <formula>"if($H$5=""CN"","""")"</formula>
    </cfRule>
  </conditionalFormatting>
  <conditionalFormatting sqref="AF6:AF12">
    <cfRule type="expression" dxfId="11825" priority="7" stopIfTrue="1">
      <formula>"if($H$5=""CN"","""")"</formula>
    </cfRule>
  </conditionalFormatting>
  <conditionalFormatting sqref="AH6:AH12">
    <cfRule type="expression" dxfId="11824" priority="6" stopIfTrue="1">
      <formula>"if($H$5=""CN"","""")"</formula>
    </cfRule>
  </conditionalFormatting>
  <conditionalFormatting sqref="AG6:AG12">
    <cfRule type="expression" dxfId="11823" priority="5" stopIfTrue="1">
      <formula>"if($H$5=""CN"","""")"</formula>
    </cfRule>
  </conditionalFormatting>
  <conditionalFormatting sqref="AF6:AF12">
    <cfRule type="expression" dxfId="11822" priority="4" stopIfTrue="1">
      <formula>"if($H$5=""CN"","""")"</formula>
    </cfRule>
  </conditionalFormatting>
  <conditionalFormatting sqref="AG6:AG12">
    <cfRule type="expression" dxfId="11821" priority="3" stopIfTrue="1">
      <formula>"if($H$5=""CN"","""")"</formula>
    </cfRule>
  </conditionalFormatting>
  <conditionalFormatting sqref="AH6:AH12">
    <cfRule type="expression" dxfId="11820" priority="2" stopIfTrue="1">
      <formula>"if($H$5=""CN"","""")"</formula>
    </cfRule>
  </conditionalFormatting>
  <conditionalFormatting sqref="AH6:AH12">
    <cfRule type="expression" dxfId="11819" priority="1" stopIfTrue="1">
      <formula>"if($H$5=""CN"","""")"</formula>
    </cfRule>
  </conditionalFormatting>
  <printOptions horizontalCentered="1"/>
  <pageMargins left="0.23622047244094491" right="0.23622047244094491" top="0.51181102362204722" bottom="0.51181102362204722" header="0.51181102362204722" footer="0.51181102362204722"/>
  <pageSetup paperSize="9" orientation="landscape" r:id="rId1"/>
  <headerFooter alignWithMargins="0"/>
  <legacyDrawing r:id="rId2"/>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topLeftCell="B1" workbookViewId="0">
      <selection activeCell="AK11" sqref="AK11"/>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42887</v>
      </c>
      <c r="Q2" s="167"/>
      <c r="R2" s="189" t="s">
        <v>8</v>
      </c>
      <c r="S2" s="189"/>
      <c r="T2" s="197">
        <f>D4</f>
        <v>42887</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42887</v>
      </c>
      <c r="E4" s="2">
        <f t="shared" ref="E4:AH4" si="0">D4+1</f>
        <v>42888</v>
      </c>
      <c r="F4" s="2">
        <f t="shared" si="0"/>
        <v>42889</v>
      </c>
      <c r="G4" s="2">
        <f t="shared" si="0"/>
        <v>42890</v>
      </c>
      <c r="H4" s="2">
        <f t="shared" si="0"/>
        <v>42891</v>
      </c>
      <c r="I4" s="2">
        <f t="shared" si="0"/>
        <v>42892</v>
      </c>
      <c r="J4" s="2">
        <f t="shared" si="0"/>
        <v>42893</v>
      </c>
      <c r="K4" s="2">
        <f t="shared" si="0"/>
        <v>42894</v>
      </c>
      <c r="L4" s="2">
        <f t="shared" si="0"/>
        <v>42895</v>
      </c>
      <c r="M4" s="2">
        <f t="shared" si="0"/>
        <v>42896</v>
      </c>
      <c r="N4" s="2">
        <f t="shared" si="0"/>
        <v>42897</v>
      </c>
      <c r="O4" s="42">
        <f t="shared" si="0"/>
        <v>42898</v>
      </c>
      <c r="P4" s="42">
        <f t="shared" si="0"/>
        <v>42899</v>
      </c>
      <c r="Q4" s="42">
        <f t="shared" si="0"/>
        <v>42900</v>
      </c>
      <c r="R4" s="42">
        <f t="shared" si="0"/>
        <v>42901</v>
      </c>
      <c r="S4" s="42">
        <f t="shared" si="0"/>
        <v>42902</v>
      </c>
      <c r="T4" s="42">
        <f t="shared" si="0"/>
        <v>42903</v>
      </c>
      <c r="U4" s="42">
        <f t="shared" si="0"/>
        <v>42904</v>
      </c>
      <c r="V4" s="42">
        <f t="shared" si="0"/>
        <v>42905</v>
      </c>
      <c r="W4" s="42">
        <f t="shared" si="0"/>
        <v>42906</v>
      </c>
      <c r="X4" s="42">
        <f t="shared" si="0"/>
        <v>42907</v>
      </c>
      <c r="Y4" s="42">
        <f t="shared" si="0"/>
        <v>42908</v>
      </c>
      <c r="Z4" s="42">
        <f t="shared" si="0"/>
        <v>42909</v>
      </c>
      <c r="AA4" s="42">
        <f t="shared" si="0"/>
        <v>42910</v>
      </c>
      <c r="AB4" s="42">
        <f t="shared" si="0"/>
        <v>42911</v>
      </c>
      <c r="AC4" s="42">
        <f t="shared" si="0"/>
        <v>42912</v>
      </c>
      <c r="AD4" s="42">
        <f t="shared" si="0"/>
        <v>42913</v>
      </c>
      <c r="AE4" s="42">
        <f t="shared" si="0"/>
        <v>42914</v>
      </c>
      <c r="AF4" s="42">
        <f t="shared" si="0"/>
        <v>42915</v>
      </c>
      <c r="AG4" s="42">
        <f t="shared" si="0"/>
        <v>42916</v>
      </c>
      <c r="AH4" s="42">
        <f t="shared" si="0"/>
        <v>42917</v>
      </c>
      <c r="AI4" s="191" t="s">
        <v>10</v>
      </c>
    </row>
    <row r="5" spans="1:35" x14ac:dyDescent="0.25">
      <c r="A5" s="187"/>
      <c r="B5" s="3"/>
      <c r="C5" s="4" t="s">
        <v>12</v>
      </c>
      <c r="D5" s="5" t="str">
        <f t="shared" ref="D5:AH5" si="1">IF(WEEKDAY(D4)=1,"CN",IF(WEEKDAY(D4)=2,"T2",IF(WEEKDAY(D4)=3,"T3",IF(WEEKDAY(D4)=4,"T4",IF(WEEKDAY(D4)=5,"T5",IF(WEEKDAY(D4)=6,"T6","T7"))))))</f>
        <v>T5</v>
      </c>
      <c r="E5" s="5" t="str">
        <f t="shared" si="1"/>
        <v>T6</v>
      </c>
      <c r="F5" s="5" t="str">
        <f t="shared" si="1"/>
        <v>T7</v>
      </c>
      <c r="G5" s="5" t="str">
        <f t="shared" si="1"/>
        <v>CN</v>
      </c>
      <c r="H5" s="5" t="str">
        <f t="shared" si="1"/>
        <v>T2</v>
      </c>
      <c r="I5" s="5" t="str">
        <f t="shared" si="1"/>
        <v>T3</v>
      </c>
      <c r="J5" s="5" t="str">
        <f t="shared" si="1"/>
        <v>T4</v>
      </c>
      <c r="K5" s="5" t="str">
        <f t="shared" si="1"/>
        <v>T5</v>
      </c>
      <c r="L5" s="5" t="str">
        <f t="shared" si="1"/>
        <v>T6</v>
      </c>
      <c r="M5" s="5" t="str">
        <f t="shared" si="1"/>
        <v>T7</v>
      </c>
      <c r="N5" s="5" t="str">
        <f t="shared" si="1"/>
        <v>CN</v>
      </c>
      <c r="O5" s="5" t="str">
        <f t="shared" si="1"/>
        <v>T2</v>
      </c>
      <c r="P5" s="5" t="str">
        <f t="shared" si="1"/>
        <v>T3</v>
      </c>
      <c r="Q5" s="5" t="str">
        <f t="shared" si="1"/>
        <v>T4</v>
      </c>
      <c r="R5" s="10" t="str">
        <f t="shared" si="1"/>
        <v>T5</v>
      </c>
      <c r="S5" s="10" t="str">
        <f t="shared" si="1"/>
        <v>T6</v>
      </c>
      <c r="T5" s="10" t="str">
        <f t="shared" si="1"/>
        <v>T7</v>
      </c>
      <c r="U5" s="10" t="str">
        <f t="shared" si="1"/>
        <v>CN</v>
      </c>
      <c r="V5" s="10" t="str">
        <f t="shared" si="1"/>
        <v>T2</v>
      </c>
      <c r="W5" s="10" t="str">
        <f t="shared" si="1"/>
        <v>T3</v>
      </c>
      <c r="X5" s="10" t="str">
        <f t="shared" si="1"/>
        <v>T4</v>
      </c>
      <c r="Y5" s="10" t="str">
        <f t="shared" si="1"/>
        <v>T5</v>
      </c>
      <c r="Z5" s="10" t="str">
        <f t="shared" si="1"/>
        <v>T6</v>
      </c>
      <c r="AA5" s="10" t="str">
        <f t="shared" si="1"/>
        <v>T7</v>
      </c>
      <c r="AB5" s="10" t="str">
        <f t="shared" si="1"/>
        <v>CN</v>
      </c>
      <c r="AC5" s="10" t="str">
        <f t="shared" si="1"/>
        <v>T2</v>
      </c>
      <c r="AD5" s="10" t="str">
        <f t="shared" si="1"/>
        <v>T3</v>
      </c>
      <c r="AE5" s="10" t="str">
        <f t="shared" si="1"/>
        <v>T4</v>
      </c>
      <c r="AF5" s="10" t="str">
        <f t="shared" si="1"/>
        <v>T5</v>
      </c>
      <c r="AG5" s="10" t="str">
        <f t="shared" si="1"/>
        <v>T6</v>
      </c>
      <c r="AH5" s="10" t="str">
        <f t="shared" si="1"/>
        <v>T7</v>
      </c>
      <c r="AI5" s="192"/>
    </row>
    <row r="6" spans="1:35" s="65" customFormat="1" ht="24" customHeight="1" x14ac:dyDescent="0.2">
      <c r="A6" s="81">
        <f>IF(B6="",1,SUBTOTAL(3,$B6:B$6))</f>
        <v>1</v>
      </c>
      <c r="B6" s="62" t="s">
        <v>13</v>
      </c>
      <c r="C6" s="63" t="s">
        <v>14</v>
      </c>
      <c r="D6" s="33" t="s">
        <v>1</v>
      </c>
      <c r="E6" s="33" t="s">
        <v>1</v>
      </c>
      <c r="F6" s="33" t="s">
        <v>1</v>
      </c>
      <c r="G6" s="34"/>
      <c r="H6" s="33" t="s">
        <v>1</v>
      </c>
      <c r="I6" s="33" t="s">
        <v>1</v>
      </c>
      <c r="J6" s="33" t="s">
        <v>1</v>
      </c>
      <c r="K6" s="33" t="s">
        <v>1</v>
      </c>
      <c r="L6" s="33" t="s">
        <v>1</v>
      </c>
      <c r="M6" s="33" t="s">
        <v>1</v>
      </c>
      <c r="N6" s="34"/>
      <c r="O6" s="33" t="s">
        <v>1</v>
      </c>
      <c r="P6" s="33" t="s">
        <v>1</v>
      </c>
      <c r="Q6" s="33" t="s">
        <v>1</v>
      </c>
      <c r="R6" s="33" t="s">
        <v>1</v>
      </c>
      <c r="S6" s="33" t="s">
        <v>1</v>
      </c>
      <c r="T6" s="33"/>
      <c r="U6" s="34"/>
      <c r="V6" s="33" t="s">
        <v>1</v>
      </c>
      <c r="W6" s="33" t="s">
        <v>1</v>
      </c>
      <c r="X6" s="33" t="s">
        <v>1</v>
      </c>
      <c r="Y6" s="33" t="s">
        <v>1</v>
      </c>
      <c r="Z6" s="33" t="s">
        <v>1</v>
      </c>
      <c r="AA6" s="33"/>
      <c r="AB6" s="34"/>
      <c r="AC6" s="33" t="s">
        <v>1</v>
      </c>
      <c r="AD6" s="33" t="s">
        <v>1</v>
      </c>
      <c r="AE6" s="33" t="s">
        <v>1</v>
      </c>
      <c r="AF6" s="33" t="s">
        <v>1</v>
      </c>
      <c r="AG6" s="33" t="s">
        <v>114</v>
      </c>
      <c r="AH6" s="33"/>
      <c r="AI6" s="168">
        <f t="shared" ref="AI6:AI12" si="2">COUNTIF(D6:AH6,"X")+COUNTIF(D6:AH6,"Tr")+COUNTIF(D6:AH6,"BL")</f>
        <v>23</v>
      </c>
    </row>
    <row r="7" spans="1:35" s="65" customFormat="1" ht="24" customHeight="1" x14ac:dyDescent="0.2">
      <c r="A7" s="81">
        <f>IF(B7="",1,SUBTOTAL(3,$B$6:B7))</f>
        <v>2</v>
      </c>
      <c r="B7" s="64" t="s">
        <v>65</v>
      </c>
      <c r="C7" s="63" t="s">
        <v>66</v>
      </c>
      <c r="D7" s="33" t="s">
        <v>1</v>
      </c>
      <c r="E7" s="33" t="s">
        <v>1</v>
      </c>
      <c r="F7" s="33" t="s">
        <v>1</v>
      </c>
      <c r="G7" s="34"/>
      <c r="H7" s="33" t="s">
        <v>1</v>
      </c>
      <c r="I7" s="33" t="s">
        <v>1</v>
      </c>
      <c r="J7" s="33" t="s">
        <v>1</v>
      </c>
      <c r="K7" s="33" t="s">
        <v>1</v>
      </c>
      <c r="L7" s="33" t="s">
        <v>114</v>
      </c>
      <c r="M7" s="33" t="s">
        <v>1</v>
      </c>
      <c r="N7" s="34"/>
      <c r="O7" s="33" t="s">
        <v>1</v>
      </c>
      <c r="P7" s="33" t="s">
        <v>1</v>
      </c>
      <c r="Q7" s="33" t="s">
        <v>1</v>
      </c>
      <c r="R7" s="33" t="s">
        <v>1</v>
      </c>
      <c r="S7" s="33" t="s">
        <v>1</v>
      </c>
      <c r="T7" s="33" t="s">
        <v>1</v>
      </c>
      <c r="U7" s="34"/>
      <c r="V7" s="33" t="s">
        <v>1</v>
      </c>
      <c r="W7" s="33" t="s">
        <v>1</v>
      </c>
      <c r="X7" s="33" t="s">
        <v>1</v>
      </c>
      <c r="Y7" s="33" t="s">
        <v>1</v>
      </c>
      <c r="Z7" s="33" t="s">
        <v>1</v>
      </c>
      <c r="AA7" s="33" t="s">
        <v>1</v>
      </c>
      <c r="AB7" s="34"/>
      <c r="AC7" s="33" t="s">
        <v>1</v>
      </c>
      <c r="AD7" s="33" t="s">
        <v>1</v>
      </c>
      <c r="AE7" s="33" t="s">
        <v>1</v>
      </c>
      <c r="AF7" s="33" t="s">
        <v>1</v>
      </c>
      <c r="AG7" s="33" t="s">
        <v>1</v>
      </c>
      <c r="AH7" s="33"/>
      <c r="AI7" s="168">
        <f t="shared" si="2"/>
        <v>25</v>
      </c>
    </row>
    <row r="8" spans="1:35" s="65" customFormat="1" ht="24" customHeight="1" x14ac:dyDescent="0.2">
      <c r="A8" s="81">
        <f>IF(B8="",1,SUBTOTAL(3,$B$6:B8))</f>
        <v>3</v>
      </c>
      <c r="B8" s="64" t="s">
        <v>68</v>
      </c>
      <c r="C8" s="63" t="s">
        <v>69</v>
      </c>
      <c r="D8" s="33" t="s">
        <v>1</v>
      </c>
      <c r="E8" s="33" t="s">
        <v>1</v>
      </c>
      <c r="F8" s="33"/>
      <c r="G8" s="34"/>
      <c r="H8" s="33" t="s">
        <v>1</v>
      </c>
      <c r="I8" s="33" t="s">
        <v>1</v>
      </c>
      <c r="J8" s="33" t="s">
        <v>1</v>
      </c>
      <c r="K8" s="33" t="s">
        <v>1</v>
      </c>
      <c r="L8" s="33" t="s">
        <v>1</v>
      </c>
      <c r="M8" s="33"/>
      <c r="N8" s="34"/>
      <c r="O8" s="33" t="s">
        <v>2</v>
      </c>
      <c r="P8" s="33" t="s">
        <v>2</v>
      </c>
      <c r="Q8" s="33" t="s">
        <v>2</v>
      </c>
      <c r="R8" s="33" t="s">
        <v>2</v>
      </c>
      <c r="S8" s="33" t="s">
        <v>2</v>
      </c>
      <c r="T8" s="33"/>
      <c r="U8" s="34"/>
      <c r="V8" s="33" t="s">
        <v>1</v>
      </c>
      <c r="W8" s="33" t="s">
        <v>1</v>
      </c>
      <c r="X8" s="33" t="s">
        <v>1</v>
      </c>
      <c r="Y8" s="33" t="s">
        <v>1</v>
      </c>
      <c r="Z8" s="33" t="s">
        <v>1</v>
      </c>
      <c r="AA8" s="33"/>
      <c r="AB8" s="34"/>
      <c r="AC8" s="33" t="s">
        <v>1</v>
      </c>
      <c r="AD8" s="33" t="s">
        <v>1</v>
      </c>
      <c r="AE8" s="33" t="s">
        <v>1</v>
      </c>
      <c r="AF8" s="33" t="s">
        <v>1</v>
      </c>
      <c r="AG8" s="33" t="s">
        <v>1</v>
      </c>
      <c r="AH8" s="33"/>
      <c r="AI8" s="168">
        <f t="shared" si="2"/>
        <v>17</v>
      </c>
    </row>
    <row r="9" spans="1:35" s="65" customFormat="1" ht="24" customHeight="1" x14ac:dyDescent="0.2">
      <c r="A9" s="81">
        <f>IF(B9="",1,SUBTOTAL(3,$B$6:B9))</f>
        <v>4</v>
      </c>
      <c r="B9" s="64" t="s">
        <v>44</v>
      </c>
      <c r="C9" s="63" t="s">
        <v>46</v>
      </c>
      <c r="D9" s="33" t="s">
        <v>1</v>
      </c>
      <c r="E9" s="33" t="s">
        <v>1</v>
      </c>
      <c r="F9" s="33"/>
      <c r="G9" s="34"/>
      <c r="H9" s="33" t="s">
        <v>1</v>
      </c>
      <c r="I9" s="33" t="s">
        <v>1</v>
      </c>
      <c r="J9" s="33" t="s">
        <v>1</v>
      </c>
      <c r="K9" s="33" t="s">
        <v>1</v>
      </c>
      <c r="L9" s="33" t="s">
        <v>1</v>
      </c>
      <c r="M9" s="33"/>
      <c r="N9" s="34"/>
      <c r="O9" s="33" t="s">
        <v>1</v>
      </c>
      <c r="P9" s="33" t="s">
        <v>1</v>
      </c>
      <c r="Q9" s="33" t="s">
        <v>1</v>
      </c>
      <c r="R9" s="33" t="s">
        <v>1</v>
      </c>
      <c r="S9" s="33" t="s">
        <v>1</v>
      </c>
      <c r="T9" s="33"/>
      <c r="U9" s="34"/>
      <c r="V9" s="33" t="s">
        <v>2</v>
      </c>
      <c r="W9" s="33" t="s">
        <v>2</v>
      </c>
      <c r="X9" s="33" t="s">
        <v>2</v>
      </c>
      <c r="Y9" s="33" t="s">
        <v>2</v>
      </c>
      <c r="Z9" s="33" t="s">
        <v>2</v>
      </c>
      <c r="AA9" s="33"/>
      <c r="AB9" s="34"/>
      <c r="AC9" s="33" t="s">
        <v>1</v>
      </c>
      <c r="AD9" s="33" t="s">
        <v>1</v>
      </c>
      <c r="AE9" s="33" t="s">
        <v>1</v>
      </c>
      <c r="AF9" s="33" t="s">
        <v>1</v>
      </c>
      <c r="AG9" s="33" t="s">
        <v>1</v>
      </c>
      <c r="AH9" s="33"/>
      <c r="AI9" s="168">
        <f t="shared" si="2"/>
        <v>17</v>
      </c>
    </row>
    <row r="10" spans="1:35" s="65" customFormat="1" ht="24" customHeight="1" x14ac:dyDescent="0.2">
      <c r="A10" s="81">
        <f>IF(B10="",1,SUBTOTAL(3,$B$6:B10))</f>
        <v>5</v>
      </c>
      <c r="B10" s="64" t="s">
        <v>74</v>
      </c>
      <c r="C10" s="63" t="s">
        <v>75</v>
      </c>
      <c r="D10" s="33" t="s">
        <v>1</v>
      </c>
      <c r="E10" s="33" t="s">
        <v>1</v>
      </c>
      <c r="F10" s="33" t="s">
        <v>1</v>
      </c>
      <c r="G10" s="34"/>
      <c r="H10" s="33" t="s">
        <v>1</v>
      </c>
      <c r="I10" s="33" t="s">
        <v>1</v>
      </c>
      <c r="J10" s="33" t="s">
        <v>1</v>
      </c>
      <c r="K10" s="33" t="s">
        <v>1</v>
      </c>
      <c r="L10" s="33" t="s">
        <v>1</v>
      </c>
      <c r="M10" s="33" t="s">
        <v>1</v>
      </c>
      <c r="N10" s="34"/>
      <c r="O10" s="33" t="s">
        <v>1</v>
      </c>
      <c r="P10" s="33" t="s">
        <v>1</v>
      </c>
      <c r="Q10" s="33" t="s">
        <v>1</v>
      </c>
      <c r="R10" s="33" t="s">
        <v>1</v>
      </c>
      <c r="S10" s="33" t="s">
        <v>1</v>
      </c>
      <c r="T10" s="33" t="s">
        <v>2</v>
      </c>
      <c r="U10" s="34"/>
      <c r="V10" s="33" t="s">
        <v>1</v>
      </c>
      <c r="W10" s="33" t="s">
        <v>1</v>
      </c>
      <c r="X10" s="33" t="s">
        <v>1</v>
      </c>
      <c r="Y10" s="33" t="s">
        <v>1</v>
      </c>
      <c r="Z10" s="33" t="s">
        <v>1</v>
      </c>
      <c r="AA10" s="33" t="s">
        <v>1</v>
      </c>
      <c r="AB10" s="34"/>
      <c r="AC10" s="33" t="s">
        <v>1</v>
      </c>
      <c r="AD10" s="33" t="s">
        <v>1</v>
      </c>
      <c r="AE10" s="33" t="s">
        <v>1</v>
      </c>
      <c r="AF10" s="33" t="s">
        <v>1</v>
      </c>
      <c r="AG10" s="33" t="s">
        <v>1</v>
      </c>
      <c r="AH10" s="33"/>
      <c r="AI10" s="168">
        <f t="shared" si="2"/>
        <v>25</v>
      </c>
    </row>
    <row r="11" spans="1:35" s="65" customFormat="1" ht="24" customHeight="1" x14ac:dyDescent="0.2">
      <c r="A11" s="81">
        <f>IF(B11="",1,SUBTOTAL(3,$B$6:B11))</f>
        <v>6</v>
      </c>
      <c r="B11" s="64" t="s">
        <v>108</v>
      </c>
      <c r="C11" s="63" t="s">
        <v>109</v>
      </c>
      <c r="D11" s="33" t="s">
        <v>1</v>
      </c>
      <c r="E11" s="33" t="s">
        <v>1</v>
      </c>
      <c r="F11" s="33" t="s">
        <v>1</v>
      </c>
      <c r="G11" s="34"/>
      <c r="H11" s="33" t="s">
        <v>1</v>
      </c>
      <c r="I11" s="33" t="s">
        <v>1</v>
      </c>
      <c r="J11" s="33" t="s">
        <v>1</v>
      </c>
      <c r="K11" s="33" t="s">
        <v>1</v>
      </c>
      <c r="L11" s="33" t="s">
        <v>1</v>
      </c>
      <c r="M11" s="33" t="s">
        <v>1</v>
      </c>
      <c r="N11" s="34"/>
      <c r="O11" s="33" t="s">
        <v>1</v>
      </c>
      <c r="P11" s="33" t="s">
        <v>1</v>
      </c>
      <c r="Q11" s="33" t="s">
        <v>1</v>
      </c>
      <c r="R11" s="33" t="s">
        <v>1</v>
      </c>
      <c r="S11" s="33" t="s">
        <v>114</v>
      </c>
      <c r="T11" s="33" t="s">
        <v>1</v>
      </c>
      <c r="U11" s="34"/>
      <c r="V11" s="33" t="s">
        <v>1</v>
      </c>
      <c r="W11" s="33" t="s">
        <v>1</v>
      </c>
      <c r="X11" s="33" t="s">
        <v>1</v>
      </c>
      <c r="Y11" s="33" t="s">
        <v>1</v>
      </c>
      <c r="Z11" s="33" t="s">
        <v>1</v>
      </c>
      <c r="AA11" s="33" t="s">
        <v>1</v>
      </c>
      <c r="AB11" s="34"/>
      <c r="AC11" s="33" t="s">
        <v>1</v>
      </c>
      <c r="AD11" s="33" t="s">
        <v>1</v>
      </c>
      <c r="AE11" s="33" t="s">
        <v>1</v>
      </c>
      <c r="AF11" s="33" t="s">
        <v>1</v>
      </c>
      <c r="AG11" s="33" t="s">
        <v>1</v>
      </c>
      <c r="AH11" s="33"/>
      <c r="AI11" s="168">
        <f t="shared" si="2"/>
        <v>25</v>
      </c>
    </row>
    <row r="12" spans="1:35" s="65" customFormat="1" ht="24" customHeight="1" x14ac:dyDescent="0.2">
      <c r="A12" s="81">
        <f>IF(B12="",1,SUBTOTAL(3,$B$6:B12))</f>
        <v>7</v>
      </c>
      <c r="B12" s="64" t="s">
        <v>110</v>
      </c>
      <c r="C12" s="63" t="s">
        <v>111</v>
      </c>
      <c r="D12" s="33" t="s">
        <v>1</v>
      </c>
      <c r="E12" s="33" t="s">
        <v>1</v>
      </c>
      <c r="F12" s="33"/>
      <c r="G12" s="34"/>
      <c r="H12" s="33" t="s">
        <v>1</v>
      </c>
      <c r="I12" s="33" t="s">
        <v>1</v>
      </c>
      <c r="J12" s="33" t="s">
        <v>1</v>
      </c>
      <c r="K12" s="33" t="s">
        <v>1</v>
      </c>
      <c r="L12" s="33" t="s">
        <v>1</v>
      </c>
      <c r="M12" s="33"/>
      <c r="N12" s="34"/>
      <c r="O12" s="33" t="s">
        <v>1</v>
      </c>
      <c r="P12" s="33" t="s">
        <v>1</v>
      </c>
      <c r="Q12" s="33" t="s">
        <v>1</v>
      </c>
      <c r="R12" s="176" t="s">
        <v>1</v>
      </c>
      <c r="S12" s="33" t="s">
        <v>1</v>
      </c>
      <c r="T12" s="33"/>
      <c r="U12" s="34"/>
      <c r="V12" s="176" t="s">
        <v>1</v>
      </c>
      <c r="W12" s="33" t="s">
        <v>1</v>
      </c>
      <c r="X12" s="33" t="s">
        <v>1</v>
      </c>
      <c r="Y12" s="33" t="s">
        <v>1</v>
      </c>
      <c r="Z12" s="33" t="s">
        <v>1</v>
      </c>
      <c r="AA12" s="33"/>
      <c r="AB12" s="34"/>
      <c r="AC12" s="33" t="s">
        <v>1</v>
      </c>
      <c r="AD12" s="33" t="s">
        <v>1</v>
      </c>
      <c r="AE12" s="33" t="s">
        <v>1</v>
      </c>
      <c r="AF12" s="33" t="s">
        <v>1</v>
      </c>
      <c r="AG12" s="33" t="s">
        <v>1</v>
      </c>
      <c r="AH12" s="33"/>
      <c r="AI12" s="168">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30 tháng 6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D6:D12">
    <cfRule type="expression" dxfId="11818" priority="216" stopIfTrue="1">
      <formula>"if($H$5=""CN"","""")"</formula>
    </cfRule>
  </conditionalFormatting>
  <conditionalFormatting sqref="F6:F12">
    <cfRule type="expression" dxfId="11817" priority="215" stopIfTrue="1">
      <formula>"if($H$5=""CN"","""")"</formula>
    </cfRule>
  </conditionalFormatting>
  <conditionalFormatting sqref="E6:E12">
    <cfRule type="expression" dxfId="11816" priority="214" stopIfTrue="1">
      <formula>"if($H$5=""CN"","""")"</formula>
    </cfRule>
  </conditionalFormatting>
  <conditionalFormatting sqref="G6:G12">
    <cfRule type="expression" dxfId="11815" priority="213" stopIfTrue="1">
      <formula>"if($H$5=""CN"","""")"</formula>
    </cfRule>
  </conditionalFormatting>
  <conditionalFormatting sqref="I6:I12">
    <cfRule type="expression" dxfId="11814" priority="212" stopIfTrue="1">
      <formula>"if($H$5=""CN"","""")"</formula>
    </cfRule>
  </conditionalFormatting>
  <conditionalFormatting sqref="H6:H12">
    <cfRule type="expression" dxfId="11813" priority="211" stopIfTrue="1">
      <formula>"if($H$5=""CN"","""")"</formula>
    </cfRule>
  </conditionalFormatting>
  <conditionalFormatting sqref="H6:H12">
    <cfRule type="expression" dxfId="11812" priority="210" stopIfTrue="1">
      <formula>"if($H$5=""CN"","""")"</formula>
    </cfRule>
  </conditionalFormatting>
  <conditionalFormatting sqref="J6:J12">
    <cfRule type="expression" dxfId="11811" priority="209" stopIfTrue="1">
      <formula>"if($H$5=""CN"","""")"</formula>
    </cfRule>
  </conditionalFormatting>
  <conditionalFormatting sqref="J6:J12">
    <cfRule type="expression" dxfId="11810" priority="208" stopIfTrue="1">
      <formula>"if($H$5=""CN"","""")"</formula>
    </cfRule>
  </conditionalFormatting>
  <conditionalFormatting sqref="I6:I12">
    <cfRule type="expression" dxfId="11809" priority="207" stopIfTrue="1">
      <formula>"if($H$5=""CN"","""")"</formula>
    </cfRule>
  </conditionalFormatting>
  <conditionalFormatting sqref="I6:I12">
    <cfRule type="expression" dxfId="11808" priority="206" stopIfTrue="1">
      <formula>"if($H$5=""CN"","""")"</formula>
    </cfRule>
  </conditionalFormatting>
  <conditionalFormatting sqref="D6:D12">
    <cfRule type="expression" dxfId="11807" priority="205" stopIfTrue="1">
      <formula>"if($H$5=""CN"","""")"</formula>
    </cfRule>
  </conditionalFormatting>
  <conditionalFormatting sqref="E6:E12">
    <cfRule type="expression" dxfId="11806" priority="204" stopIfTrue="1">
      <formula>"if($H$5=""CN"","""")"</formula>
    </cfRule>
  </conditionalFormatting>
  <conditionalFormatting sqref="G6:G12">
    <cfRule type="expression" dxfId="11805" priority="203" stopIfTrue="1">
      <formula>"if($H$5=""CN"","""")"</formula>
    </cfRule>
  </conditionalFormatting>
  <conditionalFormatting sqref="F6:F12">
    <cfRule type="expression" dxfId="11804" priority="202" stopIfTrue="1">
      <formula>"if($H$5=""CN"","""")"</formula>
    </cfRule>
  </conditionalFormatting>
  <conditionalFormatting sqref="F6:F12">
    <cfRule type="expression" dxfId="11803" priority="201" stopIfTrue="1">
      <formula>"if($H$5=""CN"","""")"</formula>
    </cfRule>
  </conditionalFormatting>
  <conditionalFormatting sqref="H6:H12">
    <cfRule type="expression" dxfId="11802" priority="200" stopIfTrue="1">
      <formula>"if($H$5=""CN"","""")"</formula>
    </cfRule>
  </conditionalFormatting>
  <conditionalFormatting sqref="I6:I12">
    <cfRule type="expression" dxfId="11801" priority="199" stopIfTrue="1">
      <formula>"if($H$5=""CN"","""")"</formula>
    </cfRule>
  </conditionalFormatting>
  <conditionalFormatting sqref="J6:J12">
    <cfRule type="expression" dxfId="11800" priority="198" stopIfTrue="1">
      <formula>"if($H$5=""CN"","""")"</formula>
    </cfRule>
  </conditionalFormatting>
  <conditionalFormatting sqref="AF6:AF12">
    <cfRule type="expression" dxfId="11799" priority="140" stopIfTrue="1">
      <formula>"if($H$5=""CN"","""")"</formula>
    </cfRule>
  </conditionalFormatting>
  <conditionalFormatting sqref="AH6:AH12">
    <cfRule type="expression" dxfId="11798" priority="139" stopIfTrue="1">
      <formula>"if($H$5=""CN"","""")"</formula>
    </cfRule>
  </conditionalFormatting>
  <conditionalFormatting sqref="AG6:AG12">
    <cfRule type="expression" dxfId="11797" priority="138" stopIfTrue="1">
      <formula>"if($H$5=""CN"","""")"</formula>
    </cfRule>
  </conditionalFormatting>
  <conditionalFormatting sqref="AF6:AF12">
    <cfRule type="expression" dxfId="11796" priority="137" stopIfTrue="1">
      <formula>"if($H$5=""CN"","""")"</formula>
    </cfRule>
  </conditionalFormatting>
  <conditionalFormatting sqref="AG6:AG12">
    <cfRule type="expression" dxfId="11795" priority="136" stopIfTrue="1">
      <formula>"if($H$5=""CN"","""")"</formula>
    </cfRule>
  </conditionalFormatting>
  <conditionalFormatting sqref="AH6:AH12">
    <cfRule type="expression" dxfId="11794" priority="135" stopIfTrue="1">
      <formula>"if($H$5=""CN"","""")"</formula>
    </cfRule>
  </conditionalFormatting>
  <conditionalFormatting sqref="AH6:AH12">
    <cfRule type="expression" dxfId="11793" priority="134" stopIfTrue="1">
      <formula>"if($H$5=""CN"","""")"</formula>
    </cfRule>
  </conditionalFormatting>
  <conditionalFormatting sqref="D6:D12">
    <cfRule type="expression" dxfId="11792" priority="133" stopIfTrue="1">
      <formula>"if($H$5=""CN"","""")"</formula>
    </cfRule>
  </conditionalFormatting>
  <conditionalFormatting sqref="F6:F12">
    <cfRule type="expression" dxfId="11791" priority="132" stopIfTrue="1">
      <formula>"if($H$5=""CN"","""")"</formula>
    </cfRule>
  </conditionalFormatting>
  <conditionalFormatting sqref="E6:E12">
    <cfRule type="expression" dxfId="11790" priority="131" stopIfTrue="1">
      <formula>"if($H$5=""CN"","""")"</formula>
    </cfRule>
  </conditionalFormatting>
  <conditionalFormatting sqref="E6:E12">
    <cfRule type="expression" dxfId="11789" priority="130" stopIfTrue="1">
      <formula>"if($H$5=""CN"","""")"</formula>
    </cfRule>
  </conditionalFormatting>
  <conditionalFormatting sqref="G6:G12">
    <cfRule type="expression" dxfId="11788" priority="129" stopIfTrue="1">
      <formula>"if($H$5=""CN"","""")"</formula>
    </cfRule>
  </conditionalFormatting>
  <conditionalFormatting sqref="G6:G12">
    <cfRule type="expression" dxfId="11787" priority="128" stopIfTrue="1">
      <formula>"if($H$5=""CN"","""")"</formula>
    </cfRule>
  </conditionalFormatting>
  <conditionalFormatting sqref="F6:F12">
    <cfRule type="expression" dxfId="11786" priority="127" stopIfTrue="1">
      <formula>"if($H$5=""CN"","""")"</formula>
    </cfRule>
  </conditionalFormatting>
  <conditionalFormatting sqref="F6:F12">
    <cfRule type="expression" dxfId="11785" priority="126" stopIfTrue="1">
      <formula>"if($H$5=""CN"","""")"</formula>
    </cfRule>
  </conditionalFormatting>
  <conditionalFormatting sqref="D6:D12">
    <cfRule type="expression" dxfId="11784" priority="125" stopIfTrue="1">
      <formula>"if($H$5=""CN"","""")"</formula>
    </cfRule>
  </conditionalFormatting>
  <conditionalFormatting sqref="E6:E12">
    <cfRule type="expression" dxfId="11783" priority="124" stopIfTrue="1">
      <formula>"if($H$5=""CN"","""")"</formula>
    </cfRule>
  </conditionalFormatting>
  <conditionalFormatting sqref="F6:F12">
    <cfRule type="expression" dxfId="11782" priority="123" stopIfTrue="1">
      <formula>"if($H$5=""CN"","""")"</formula>
    </cfRule>
  </conditionalFormatting>
  <conditionalFormatting sqref="G6:G12">
    <cfRule type="expression" dxfId="11781" priority="122" stopIfTrue="1">
      <formula>"if($H$5=""CN"","""")"</formula>
    </cfRule>
  </conditionalFormatting>
  <conditionalFormatting sqref="H6:H12">
    <cfRule type="expression" dxfId="11780" priority="121" stopIfTrue="1">
      <formula>"if($H$5=""CN"","""")"</formula>
    </cfRule>
  </conditionalFormatting>
  <conditionalFormatting sqref="J6:J12">
    <cfRule type="expression" dxfId="11779" priority="120" stopIfTrue="1">
      <formula>"if($H$5=""CN"","""")"</formula>
    </cfRule>
  </conditionalFormatting>
  <conditionalFormatting sqref="I6:I12">
    <cfRule type="expression" dxfId="11778" priority="119" stopIfTrue="1">
      <formula>"if($H$5=""CN"","""")"</formula>
    </cfRule>
  </conditionalFormatting>
  <conditionalFormatting sqref="H6:H12">
    <cfRule type="expression" dxfId="11777" priority="118" stopIfTrue="1">
      <formula>"if($H$5=""CN"","""")"</formula>
    </cfRule>
  </conditionalFormatting>
  <conditionalFormatting sqref="I6:I12">
    <cfRule type="expression" dxfId="11776" priority="117" stopIfTrue="1">
      <formula>"if($H$5=""CN"","""")"</formula>
    </cfRule>
  </conditionalFormatting>
  <conditionalFormatting sqref="J6:J12">
    <cfRule type="expression" dxfId="11775" priority="116" stopIfTrue="1">
      <formula>"if($H$5=""CN"","""")"</formula>
    </cfRule>
  </conditionalFormatting>
  <conditionalFormatting sqref="J6:J12">
    <cfRule type="expression" dxfId="11774" priority="115" stopIfTrue="1">
      <formula>"if($H$5=""CN"","""")"</formula>
    </cfRule>
  </conditionalFormatting>
  <conditionalFormatting sqref="K6:K12">
    <cfRule type="expression" dxfId="11773" priority="114" stopIfTrue="1">
      <formula>"if($H$5=""CN"","""")"</formula>
    </cfRule>
  </conditionalFormatting>
  <conditionalFormatting sqref="M6:M12">
    <cfRule type="expression" dxfId="11772" priority="113" stopIfTrue="1">
      <formula>"if($H$5=""CN"","""")"</formula>
    </cfRule>
  </conditionalFormatting>
  <conditionalFormatting sqref="L6:L12">
    <cfRule type="expression" dxfId="11771" priority="112" stopIfTrue="1">
      <formula>"if($H$5=""CN"","""")"</formula>
    </cfRule>
  </conditionalFormatting>
  <conditionalFormatting sqref="N6:N12">
    <cfRule type="expression" dxfId="11770" priority="111" stopIfTrue="1">
      <formula>"if($H$5=""CN"","""")"</formula>
    </cfRule>
  </conditionalFormatting>
  <conditionalFormatting sqref="P6:P12">
    <cfRule type="expression" dxfId="11769" priority="110" stopIfTrue="1">
      <formula>"if($H$5=""CN"","""")"</formula>
    </cfRule>
  </conditionalFormatting>
  <conditionalFormatting sqref="O6:O12">
    <cfRule type="expression" dxfId="11768" priority="109" stopIfTrue="1">
      <formula>"if($H$5=""CN"","""")"</formula>
    </cfRule>
  </conditionalFormatting>
  <conditionalFormatting sqref="O6:O12">
    <cfRule type="expression" dxfId="11767" priority="108" stopIfTrue="1">
      <formula>"if($H$5=""CN"","""")"</formula>
    </cfRule>
  </conditionalFormatting>
  <conditionalFormatting sqref="Q6:Q12">
    <cfRule type="expression" dxfId="11766" priority="107" stopIfTrue="1">
      <formula>"if($H$5=""CN"","""")"</formula>
    </cfRule>
  </conditionalFormatting>
  <conditionalFormatting sqref="Q6:Q12">
    <cfRule type="expression" dxfId="11765" priority="106" stopIfTrue="1">
      <formula>"if($H$5=""CN"","""")"</formula>
    </cfRule>
  </conditionalFormatting>
  <conditionalFormatting sqref="P6:P12">
    <cfRule type="expression" dxfId="11764" priority="105" stopIfTrue="1">
      <formula>"if($H$5=""CN"","""")"</formula>
    </cfRule>
  </conditionalFormatting>
  <conditionalFormatting sqref="P6:P12">
    <cfRule type="expression" dxfId="11763" priority="104" stopIfTrue="1">
      <formula>"if($H$5=""CN"","""")"</formula>
    </cfRule>
  </conditionalFormatting>
  <conditionalFormatting sqref="K6:K12">
    <cfRule type="expression" dxfId="11762" priority="103" stopIfTrue="1">
      <formula>"if($H$5=""CN"","""")"</formula>
    </cfRule>
  </conditionalFormatting>
  <conditionalFormatting sqref="L6:L12">
    <cfRule type="expression" dxfId="11761" priority="102" stopIfTrue="1">
      <formula>"if($H$5=""CN"","""")"</formula>
    </cfRule>
  </conditionalFormatting>
  <conditionalFormatting sqref="N6:N12">
    <cfRule type="expression" dxfId="11760" priority="101" stopIfTrue="1">
      <formula>"if($H$5=""CN"","""")"</formula>
    </cfRule>
  </conditionalFormatting>
  <conditionalFormatting sqref="M6:M12">
    <cfRule type="expression" dxfId="11759" priority="100" stopIfTrue="1">
      <formula>"if($H$5=""CN"","""")"</formula>
    </cfRule>
  </conditionalFormatting>
  <conditionalFormatting sqref="M6:M12">
    <cfRule type="expression" dxfId="11758" priority="99" stopIfTrue="1">
      <formula>"if($H$5=""CN"","""")"</formula>
    </cfRule>
  </conditionalFormatting>
  <conditionalFormatting sqref="O6:O12">
    <cfRule type="expression" dxfId="11757" priority="98" stopIfTrue="1">
      <formula>"if($H$5=""CN"","""")"</formula>
    </cfRule>
  </conditionalFormatting>
  <conditionalFormatting sqref="P6:P12">
    <cfRule type="expression" dxfId="11756" priority="97" stopIfTrue="1">
      <formula>"if($H$5=""CN"","""")"</formula>
    </cfRule>
  </conditionalFormatting>
  <conditionalFormatting sqref="Q6:Q12">
    <cfRule type="expression" dxfId="11755" priority="96" stopIfTrue="1">
      <formula>"if($H$5=""CN"","""")"</formula>
    </cfRule>
  </conditionalFormatting>
  <conditionalFormatting sqref="K6:K12">
    <cfRule type="expression" dxfId="11754" priority="95" stopIfTrue="1">
      <formula>"if($H$5=""CN"","""")"</formula>
    </cfRule>
  </conditionalFormatting>
  <conditionalFormatting sqref="M6:M12">
    <cfRule type="expression" dxfId="11753" priority="94" stopIfTrue="1">
      <formula>"if($H$5=""CN"","""")"</formula>
    </cfRule>
  </conditionalFormatting>
  <conditionalFormatting sqref="L6:L12">
    <cfRule type="expression" dxfId="11752" priority="93" stopIfTrue="1">
      <formula>"if($H$5=""CN"","""")"</formula>
    </cfRule>
  </conditionalFormatting>
  <conditionalFormatting sqref="L6:L12">
    <cfRule type="expression" dxfId="11751" priority="92" stopIfTrue="1">
      <formula>"if($H$5=""CN"","""")"</formula>
    </cfRule>
  </conditionalFormatting>
  <conditionalFormatting sqref="N6:N12">
    <cfRule type="expression" dxfId="11750" priority="91" stopIfTrue="1">
      <formula>"if($H$5=""CN"","""")"</formula>
    </cfRule>
  </conditionalFormatting>
  <conditionalFormatting sqref="N6:N12">
    <cfRule type="expression" dxfId="11749" priority="90" stopIfTrue="1">
      <formula>"if($H$5=""CN"","""")"</formula>
    </cfRule>
  </conditionalFormatting>
  <conditionalFormatting sqref="M6:M12">
    <cfRule type="expression" dxfId="11748" priority="89" stopIfTrue="1">
      <formula>"if($H$5=""CN"","""")"</formula>
    </cfRule>
  </conditionalFormatting>
  <conditionalFormatting sqref="M6:M12">
    <cfRule type="expression" dxfId="11747" priority="88" stopIfTrue="1">
      <formula>"if($H$5=""CN"","""")"</formula>
    </cfRule>
  </conditionalFormatting>
  <conditionalFormatting sqref="K6:K12">
    <cfRule type="expression" dxfId="11746" priority="87" stopIfTrue="1">
      <formula>"if($H$5=""CN"","""")"</formula>
    </cfRule>
  </conditionalFormatting>
  <conditionalFormatting sqref="L6:L12">
    <cfRule type="expression" dxfId="11745" priority="86" stopIfTrue="1">
      <formula>"if($H$5=""CN"","""")"</formula>
    </cfRule>
  </conditionalFormatting>
  <conditionalFormatting sqref="M6:M12">
    <cfRule type="expression" dxfId="11744" priority="85" stopIfTrue="1">
      <formula>"if($H$5=""CN"","""")"</formula>
    </cfRule>
  </conditionalFormatting>
  <conditionalFormatting sqref="N6:N12">
    <cfRule type="expression" dxfId="11743" priority="84" stopIfTrue="1">
      <formula>"if($H$5=""CN"","""")"</formula>
    </cfRule>
  </conditionalFormatting>
  <conditionalFormatting sqref="O6:O12">
    <cfRule type="expression" dxfId="11742" priority="83" stopIfTrue="1">
      <formula>"if($H$5=""CN"","""")"</formula>
    </cfRule>
  </conditionalFormatting>
  <conditionalFormatting sqref="Q6:Q12">
    <cfRule type="expression" dxfId="11741" priority="82" stopIfTrue="1">
      <formula>"if($H$5=""CN"","""")"</formula>
    </cfRule>
  </conditionalFormatting>
  <conditionalFormatting sqref="P6:P12">
    <cfRule type="expression" dxfId="11740" priority="81" stopIfTrue="1">
      <formula>"if($H$5=""CN"","""")"</formula>
    </cfRule>
  </conditionalFormatting>
  <conditionalFormatting sqref="O6:O12">
    <cfRule type="expression" dxfId="11739" priority="80" stopIfTrue="1">
      <formula>"if($H$5=""CN"","""")"</formula>
    </cfRule>
  </conditionalFormatting>
  <conditionalFormatting sqref="P6:P12">
    <cfRule type="expression" dxfId="11738" priority="79" stopIfTrue="1">
      <formula>"if($H$5=""CN"","""")"</formula>
    </cfRule>
  </conditionalFormatting>
  <conditionalFormatting sqref="Q6:Q12">
    <cfRule type="expression" dxfId="11737" priority="78" stopIfTrue="1">
      <formula>"if($H$5=""CN"","""")"</formula>
    </cfRule>
  </conditionalFormatting>
  <conditionalFormatting sqref="Q6:Q12">
    <cfRule type="expression" dxfId="11736" priority="77" stopIfTrue="1">
      <formula>"if($H$5=""CN"","""")"</formula>
    </cfRule>
  </conditionalFormatting>
  <conditionalFormatting sqref="R6:R12">
    <cfRule type="expression" dxfId="11735" priority="76" stopIfTrue="1">
      <formula>"if($H$5=""CN"","""")"</formula>
    </cfRule>
  </conditionalFormatting>
  <conditionalFormatting sqref="T6:T12">
    <cfRule type="expression" dxfId="11734" priority="75" stopIfTrue="1">
      <formula>"if($H$5=""CN"","""")"</formula>
    </cfRule>
  </conditionalFormatting>
  <conditionalFormatting sqref="S6:S12">
    <cfRule type="expression" dxfId="11733" priority="74" stopIfTrue="1">
      <formula>"if($H$5=""CN"","""")"</formula>
    </cfRule>
  </conditionalFormatting>
  <conditionalFormatting sqref="U6:U12">
    <cfRule type="expression" dxfId="11732" priority="73" stopIfTrue="1">
      <formula>"if($H$5=""CN"","""")"</formula>
    </cfRule>
  </conditionalFormatting>
  <conditionalFormatting sqref="W6:W8 W10:W12">
    <cfRule type="expression" dxfId="11731" priority="72" stopIfTrue="1">
      <formula>"if($H$5=""CN"","""")"</formula>
    </cfRule>
  </conditionalFormatting>
  <conditionalFormatting sqref="V6:V12 W9:Z9">
    <cfRule type="expression" dxfId="11730" priority="71" stopIfTrue="1">
      <formula>"if($H$5=""CN"","""")"</formula>
    </cfRule>
  </conditionalFormatting>
  <conditionalFormatting sqref="V6:V12 W9:Z9">
    <cfRule type="expression" dxfId="11729" priority="70" stopIfTrue="1">
      <formula>"if($H$5=""CN"","""")"</formula>
    </cfRule>
  </conditionalFormatting>
  <conditionalFormatting sqref="X6:X8 X10:X12">
    <cfRule type="expression" dxfId="11728" priority="69" stopIfTrue="1">
      <formula>"if($H$5=""CN"","""")"</formula>
    </cfRule>
  </conditionalFormatting>
  <conditionalFormatting sqref="X6:X8 X10:X12">
    <cfRule type="expression" dxfId="11727" priority="68" stopIfTrue="1">
      <formula>"if($H$5=""CN"","""")"</formula>
    </cfRule>
  </conditionalFormatting>
  <conditionalFormatting sqref="W6:W8 W10:W12">
    <cfRule type="expression" dxfId="11726" priority="67" stopIfTrue="1">
      <formula>"if($H$5=""CN"","""")"</formula>
    </cfRule>
  </conditionalFormatting>
  <conditionalFormatting sqref="W6:W8 W10:W12">
    <cfRule type="expression" dxfId="11725" priority="66" stopIfTrue="1">
      <formula>"if($H$5=""CN"","""")"</formula>
    </cfRule>
  </conditionalFormatting>
  <conditionalFormatting sqref="R6:R12">
    <cfRule type="expression" dxfId="11724" priority="65" stopIfTrue="1">
      <formula>"if($H$5=""CN"","""")"</formula>
    </cfRule>
  </conditionalFormatting>
  <conditionalFormatting sqref="S6:S12">
    <cfRule type="expression" dxfId="11723" priority="64" stopIfTrue="1">
      <formula>"if($H$5=""CN"","""")"</formula>
    </cfRule>
  </conditionalFormatting>
  <conditionalFormatting sqref="U6:U12">
    <cfRule type="expression" dxfId="11722" priority="63" stopIfTrue="1">
      <formula>"if($H$5=""CN"","""")"</formula>
    </cfRule>
  </conditionalFormatting>
  <conditionalFormatting sqref="T6:T12">
    <cfRule type="expression" dxfId="11721" priority="62" stopIfTrue="1">
      <formula>"if($H$5=""CN"","""")"</formula>
    </cfRule>
  </conditionalFormatting>
  <conditionalFormatting sqref="T6:T12">
    <cfRule type="expression" dxfId="11720" priority="61" stopIfTrue="1">
      <formula>"if($H$5=""CN"","""")"</formula>
    </cfRule>
  </conditionalFormatting>
  <conditionalFormatting sqref="V6:V12 W9:Z9">
    <cfRule type="expression" dxfId="11719" priority="60" stopIfTrue="1">
      <formula>"if($H$5=""CN"","""")"</formula>
    </cfRule>
  </conditionalFormatting>
  <conditionalFormatting sqref="W6:W8 W10:W12">
    <cfRule type="expression" dxfId="11718" priority="59" stopIfTrue="1">
      <formula>"if($H$5=""CN"","""")"</formula>
    </cfRule>
  </conditionalFormatting>
  <conditionalFormatting sqref="X6:X8 X10:X12">
    <cfRule type="expression" dxfId="11717" priority="58" stopIfTrue="1">
      <formula>"if($H$5=""CN"","""")"</formula>
    </cfRule>
  </conditionalFormatting>
  <conditionalFormatting sqref="R6:R12">
    <cfRule type="expression" dxfId="11716" priority="57" stopIfTrue="1">
      <formula>"if($H$5=""CN"","""")"</formula>
    </cfRule>
  </conditionalFormatting>
  <conditionalFormatting sqref="T6:T12">
    <cfRule type="expression" dxfId="11715" priority="56" stopIfTrue="1">
      <formula>"if($H$5=""CN"","""")"</formula>
    </cfRule>
  </conditionalFormatting>
  <conditionalFormatting sqref="S6:S12">
    <cfRule type="expression" dxfId="11714" priority="55" stopIfTrue="1">
      <formula>"if($H$5=""CN"","""")"</formula>
    </cfRule>
  </conditionalFormatting>
  <conditionalFormatting sqref="S6:S12">
    <cfRule type="expression" dxfId="11713" priority="54" stopIfTrue="1">
      <formula>"if($H$5=""CN"","""")"</formula>
    </cfRule>
  </conditionalFormatting>
  <conditionalFormatting sqref="U6:U12">
    <cfRule type="expression" dxfId="11712" priority="53" stopIfTrue="1">
      <formula>"if($H$5=""CN"","""")"</formula>
    </cfRule>
  </conditionalFormatting>
  <conditionalFormatting sqref="U6:U12">
    <cfRule type="expression" dxfId="11711" priority="52" stopIfTrue="1">
      <formula>"if($H$5=""CN"","""")"</formula>
    </cfRule>
  </conditionalFormatting>
  <conditionalFormatting sqref="T6:T12">
    <cfRule type="expression" dxfId="11710" priority="51" stopIfTrue="1">
      <formula>"if($H$5=""CN"","""")"</formula>
    </cfRule>
  </conditionalFormatting>
  <conditionalFormatting sqref="T6:T12">
    <cfRule type="expression" dxfId="11709" priority="50" stopIfTrue="1">
      <formula>"if($H$5=""CN"","""")"</formula>
    </cfRule>
  </conditionalFormatting>
  <conditionalFormatting sqref="R6:R12">
    <cfRule type="expression" dxfId="11708" priority="49" stopIfTrue="1">
      <formula>"if($H$5=""CN"","""")"</formula>
    </cfRule>
  </conditionalFormatting>
  <conditionalFormatting sqref="S6:S12">
    <cfRule type="expression" dxfId="11707" priority="48" stopIfTrue="1">
      <formula>"if($H$5=""CN"","""")"</formula>
    </cfRule>
  </conditionalFormatting>
  <conditionalFormatting sqref="T6:T12">
    <cfRule type="expression" dxfId="11706" priority="47" stopIfTrue="1">
      <formula>"if($H$5=""CN"","""")"</formula>
    </cfRule>
  </conditionalFormatting>
  <conditionalFormatting sqref="U6:U12">
    <cfRule type="expression" dxfId="11705" priority="46" stopIfTrue="1">
      <formula>"if($H$5=""CN"","""")"</formula>
    </cfRule>
  </conditionalFormatting>
  <conditionalFormatting sqref="V6:V12 W9:Z9">
    <cfRule type="expression" dxfId="11704" priority="45" stopIfTrue="1">
      <formula>"if($H$5=""CN"","""")"</formula>
    </cfRule>
  </conditionalFormatting>
  <conditionalFormatting sqref="X6:X8 X10:X12">
    <cfRule type="expression" dxfId="11703" priority="44" stopIfTrue="1">
      <formula>"if($H$5=""CN"","""")"</formula>
    </cfRule>
  </conditionalFormatting>
  <conditionalFormatting sqref="W6:W8 W10:W12">
    <cfRule type="expression" dxfId="11702" priority="43" stopIfTrue="1">
      <formula>"if($H$5=""CN"","""")"</formula>
    </cfRule>
  </conditionalFormatting>
  <conditionalFormatting sqref="V6:V12 W9:Z9">
    <cfRule type="expression" dxfId="11701" priority="42" stopIfTrue="1">
      <formula>"if($H$5=""CN"","""")"</formula>
    </cfRule>
  </conditionalFormatting>
  <conditionalFormatting sqref="W6:W8 W10:W12">
    <cfRule type="expression" dxfId="11700" priority="41" stopIfTrue="1">
      <formula>"if($H$5=""CN"","""")"</formula>
    </cfRule>
  </conditionalFormatting>
  <conditionalFormatting sqref="X6:X8 X10:X12">
    <cfRule type="expression" dxfId="11699" priority="40" stopIfTrue="1">
      <formula>"if($H$5=""CN"","""")"</formula>
    </cfRule>
  </conditionalFormatting>
  <conditionalFormatting sqref="X6:X8 X10:X12">
    <cfRule type="expression" dxfId="11698" priority="39" stopIfTrue="1">
      <formula>"if($H$5=""CN"","""")"</formula>
    </cfRule>
  </conditionalFormatting>
  <conditionalFormatting sqref="Y6:Y8 Y10:Y12">
    <cfRule type="expression" dxfId="11697" priority="38" stopIfTrue="1">
      <formula>"if($H$5=""CN"","""")"</formula>
    </cfRule>
  </conditionalFormatting>
  <conditionalFormatting sqref="AA6:AA12">
    <cfRule type="expression" dxfId="11696" priority="37" stopIfTrue="1">
      <formula>"if($H$5=""CN"","""")"</formula>
    </cfRule>
  </conditionalFormatting>
  <conditionalFormatting sqref="Z6:Z8 Z10:Z12">
    <cfRule type="expression" dxfId="11695" priority="36" stopIfTrue="1">
      <formula>"if($H$5=""CN"","""")"</formula>
    </cfRule>
  </conditionalFormatting>
  <conditionalFormatting sqref="AB6:AB12">
    <cfRule type="expression" dxfId="11694" priority="35" stopIfTrue="1">
      <formula>"if($H$5=""CN"","""")"</formula>
    </cfRule>
  </conditionalFormatting>
  <conditionalFormatting sqref="AD6:AD12">
    <cfRule type="expression" dxfId="11693" priority="34" stopIfTrue="1">
      <formula>"if($H$5=""CN"","""")"</formula>
    </cfRule>
  </conditionalFormatting>
  <conditionalFormatting sqref="AC6:AC12">
    <cfRule type="expression" dxfId="11692" priority="33" stopIfTrue="1">
      <formula>"if($H$5=""CN"","""")"</formula>
    </cfRule>
  </conditionalFormatting>
  <conditionalFormatting sqref="AC6:AC12">
    <cfRule type="expression" dxfId="11691" priority="32" stopIfTrue="1">
      <formula>"if($H$5=""CN"","""")"</formula>
    </cfRule>
  </conditionalFormatting>
  <conditionalFormatting sqref="AE6:AE12">
    <cfRule type="expression" dxfId="11690" priority="31" stopIfTrue="1">
      <formula>"if($H$5=""CN"","""")"</formula>
    </cfRule>
  </conditionalFormatting>
  <conditionalFormatting sqref="AE6:AE12">
    <cfRule type="expression" dxfId="11689" priority="30" stopIfTrue="1">
      <formula>"if($H$5=""CN"","""")"</formula>
    </cfRule>
  </conditionalFormatting>
  <conditionalFormatting sqref="AD6:AD12">
    <cfRule type="expression" dxfId="11688" priority="29" stopIfTrue="1">
      <formula>"if($H$5=""CN"","""")"</formula>
    </cfRule>
  </conditionalFormatting>
  <conditionalFormatting sqref="AD6:AD12">
    <cfRule type="expression" dxfId="11687" priority="28" stopIfTrue="1">
      <formula>"if($H$5=""CN"","""")"</formula>
    </cfRule>
  </conditionalFormatting>
  <conditionalFormatting sqref="Y6:Y8 Y10:Y12">
    <cfRule type="expression" dxfId="11686" priority="27" stopIfTrue="1">
      <formula>"if($H$5=""CN"","""")"</formula>
    </cfRule>
  </conditionalFormatting>
  <conditionalFormatting sqref="Z6:Z8 Z10:Z12">
    <cfRule type="expression" dxfId="11685" priority="26" stopIfTrue="1">
      <formula>"if($H$5=""CN"","""")"</formula>
    </cfRule>
  </conditionalFormatting>
  <conditionalFormatting sqref="AB6:AB12">
    <cfRule type="expression" dxfId="11684" priority="25" stopIfTrue="1">
      <formula>"if($H$5=""CN"","""")"</formula>
    </cfRule>
  </conditionalFormatting>
  <conditionalFormatting sqref="AA6:AA12">
    <cfRule type="expression" dxfId="11683" priority="24" stopIfTrue="1">
      <formula>"if($H$5=""CN"","""")"</formula>
    </cfRule>
  </conditionalFormatting>
  <conditionalFormatting sqref="AA6:AA12">
    <cfRule type="expression" dxfId="11682" priority="23" stopIfTrue="1">
      <formula>"if($H$5=""CN"","""")"</formula>
    </cfRule>
  </conditionalFormatting>
  <conditionalFormatting sqref="AC6:AC12">
    <cfRule type="expression" dxfId="11681" priority="22" stopIfTrue="1">
      <formula>"if($H$5=""CN"","""")"</formula>
    </cfRule>
  </conditionalFormatting>
  <conditionalFormatting sqref="AD6:AD12">
    <cfRule type="expression" dxfId="11680" priority="21" stopIfTrue="1">
      <formula>"if($H$5=""CN"","""")"</formula>
    </cfRule>
  </conditionalFormatting>
  <conditionalFormatting sqref="AE6:AE12">
    <cfRule type="expression" dxfId="11679" priority="20" stopIfTrue="1">
      <formula>"if($H$5=""CN"","""")"</formula>
    </cfRule>
  </conditionalFormatting>
  <conditionalFormatting sqref="Y6:Y8 Y10:Y12">
    <cfRule type="expression" dxfId="11678" priority="19" stopIfTrue="1">
      <formula>"if($H$5=""CN"","""")"</formula>
    </cfRule>
  </conditionalFormatting>
  <conditionalFormatting sqref="AA6:AA12">
    <cfRule type="expression" dxfId="11677" priority="18" stopIfTrue="1">
      <formula>"if($H$5=""CN"","""")"</formula>
    </cfRule>
  </conditionalFormatting>
  <conditionalFormatting sqref="Z6:Z8 Z10:Z12">
    <cfRule type="expression" dxfId="11676" priority="17" stopIfTrue="1">
      <formula>"if($H$5=""CN"","""")"</formula>
    </cfRule>
  </conditionalFormatting>
  <conditionalFormatting sqref="Z6:Z8 Z10:Z12">
    <cfRule type="expression" dxfId="11675" priority="16" stopIfTrue="1">
      <formula>"if($H$5=""CN"","""")"</formula>
    </cfRule>
  </conditionalFormatting>
  <conditionalFormatting sqref="AB6:AB12">
    <cfRule type="expression" dxfId="11674" priority="15" stopIfTrue="1">
      <formula>"if($H$5=""CN"","""")"</formula>
    </cfRule>
  </conditionalFormatting>
  <conditionalFormatting sqref="AB6:AB12">
    <cfRule type="expression" dxfId="11673" priority="14" stopIfTrue="1">
      <formula>"if($H$5=""CN"","""")"</formula>
    </cfRule>
  </conditionalFormatting>
  <conditionalFormatting sqref="AA6:AA12">
    <cfRule type="expression" dxfId="11672" priority="13" stopIfTrue="1">
      <formula>"if($H$5=""CN"","""")"</formula>
    </cfRule>
  </conditionalFormatting>
  <conditionalFormatting sqref="AA6:AA12">
    <cfRule type="expression" dxfId="11671" priority="12" stopIfTrue="1">
      <formula>"if($H$5=""CN"","""")"</formula>
    </cfRule>
  </conditionalFormatting>
  <conditionalFormatting sqref="Y6:Y8 Y10:Y12">
    <cfRule type="expression" dxfId="11670" priority="11" stopIfTrue="1">
      <formula>"if($H$5=""CN"","""")"</formula>
    </cfRule>
  </conditionalFormatting>
  <conditionalFormatting sqref="Z6:Z8 Z10:Z12">
    <cfRule type="expression" dxfId="11669" priority="10" stopIfTrue="1">
      <formula>"if($H$5=""CN"","""")"</formula>
    </cfRule>
  </conditionalFormatting>
  <conditionalFormatting sqref="AA6:AA12">
    <cfRule type="expression" dxfId="11668" priority="9" stopIfTrue="1">
      <formula>"if($H$5=""CN"","""")"</formula>
    </cfRule>
  </conditionalFormatting>
  <conditionalFormatting sqref="AB6:AB12">
    <cfRule type="expression" dxfId="11667" priority="8" stopIfTrue="1">
      <formula>"if($H$5=""CN"","""")"</formula>
    </cfRule>
  </conditionalFormatting>
  <conditionalFormatting sqref="AC6:AC12">
    <cfRule type="expression" dxfId="11666" priority="7" stopIfTrue="1">
      <formula>"if($H$5=""CN"","""")"</formula>
    </cfRule>
  </conditionalFormatting>
  <conditionalFormatting sqref="AE6:AE12">
    <cfRule type="expression" dxfId="11665" priority="6" stopIfTrue="1">
      <formula>"if($H$5=""CN"","""")"</formula>
    </cfRule>
  </conditionalFormatting>
  <conditionalFormatting sqref="AD6:AD12">
    <cfRule type="expression" dxfId="11664" priority="5" stopIfTrue="1">
      <formula>"if($H$5=""CN"","""")"</formula>
    </cfRule>
  </conditionalFormatting>
  <conditionalFormatting sqref="AC6:AC12">
    <cfRule type="expression" dxfId="11663" priority="4" stopIfTrue="1">
      <formula>"if($H$5=""CN"","""")"</formula>
    </cfRule>
  </conditionalFormatting>
  <conditionalFormatting sqref="AD6:AD12">
    <cfRule type="expression" dxfId="11662" priority="3" stopIfTrue="1">
      <formula>"if($H$5=""CN"","""")"</formula>
    </cfRule>
  </conditionalFormatting>
  <conditionalFormatting sqref="AE6:AE12">
    <cfRule type="expression" dxfId="11661" priority="2" stopIfTrue="1">
      <formula>"if($H$5=""CN"","""")"</formula>
    </cfRule>
  </conditionalFormatting>
  <conditionalFormatting sqref="AE6:AE12">
    <cfRule type="expression" dxfId="11660"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topLeftCell="A4" zoomScale="115" zoomScaleNormal="115" workbookViewId="0">
      <selection activeCell="R9" sqref="R9"/>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42917</v>
      </c>
      <c r="Q2" s="167"/>
      <c r="R2" s="189" t="s">
        <v>8</v>
      </c>
      <c r="S2" s="189"/>
      <c r="T2" s="197">
        <f>D4</f>
        <v>42917</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42917</v>
      </c>
      <c r="E4" s="2">
        <f t="shared" ref="E4:AH4" si="0">D4+1</f>
        <v>42918</v>
      </c>
      <c r="F4" s="2">
        <f t="shared" si="0"/>
        <v>42919</v>
      </c>
      <c r="G4" s="2">
        <f t="shared" si="0"/>
        <v>42920</v>
      </c>
      <c r="H4" s="2">
        <f t="shared" si="0"/>
        <v>42921</v>
      </c>
      <c r="I4" s="2">
        <f t="shared" si="0"/>
        <v>42922</v>
      </c>
      <c r="J4" s="2">
        <f t="shared" si="0"/>
        <v>42923</v>
      </c>
      <c r="K4" s="2">
        <f t="shared" si="0"/>
        <v>42924</v>
      </c>
      <c r="L4" s="2">
        <f t="shared" si="0"/>
        <v>42925</v>
      </c>
      <c r="M4" s="2">
        <f t="shared" si="0"/>
        <v>42926</v>
      </c>
      <c r="N4" s="2">
        <f t="shared" si="0"/>
        <v>42927</v>
      </c>
      <c r="O4" s="42">
        <f t="shared" si="0"/>
        <v>42928</v>
      </c>
      <c r="P4" s="42">
        <f t="shared" si="0"/>
        <v>42929</v>
      </c>
      <c r="Q4" s="42">
        <f t="shared" si="0"/>
        <v>42930</v>
      </c>
      <c r="R4" s="42">
        <f t="shared" si="0"/>
        <v>42931</v>
      </c>
      <c r="S4" s="42">
        <f t="shared" si="0"/>
        <v>42932</v>
      </c>
      <c r="T4" s="42">
        <f t="shared" si="0"/>
        <v>42933</v>
      </c>
      <c r="U4" s="42">
        <f t="shared" si="0"/>
        <v>42934</v>
      </c>
      <c r="V4" s="42">
        <f t="shared" si="0"/>
        <v>42935</v>
      </c>
      <c r="W4" s="42">
        <f t="shared" si="0"/>
        <v>42936</v>
      </c>
      <c r="X4" s="42">
        <f t="shared" si="0"/>
        <v>42937</v>
      </c>
      <c r="Y4" s="42">
        <f t="shared" si="0"/>
        <v>42938</v>
      </c>
      <c r="Z4" s="42">
        <f t="shared" si="0"/>
        <v>42939</v>
      </c>
      <c r="AA4" s="42">
        <f t="shared" si="0"/>
        <v>42940</v>
      </c>
      <c r="AB4" s="42">
        <f t="shared" si="0"/>
        <v>42941</v>
      </c>
      <c r="AC4" s="42">
        <f t="shared" si="0"/>
        <v>42942</v>
      </c>
      <c r="AD4" s="42">
        <f t="shared" si="0"/>
        <v>42943</v>
      </c>
      <c r="AE4" s="42">
        <f t="shared" si="0"/>
        <v>42944</v>
      </c>
      <c r="AF4" s="42">
        <f t="shared" si="0"/>
        <v>42945</v>
      </c>
      <c r="AG4" s="42">
        <f t="shared" si="0"/>
        <v>42946</v>
      </c>
      <c r="AH4" s="42">
        <f t="shared" si="0"/>
        <v>42947</v>
      </c>
      <c r="AI4" s="191" t="s">
        <v>10</v>
      </c>
    </row>
    <row r="5" spans="1:35" x14ac:dyDescent="0.25">
      <c r="A5" s="187"/>
      <c r="B5" s="3"/>
      <c r="C5" s="4" t="s">
        <v>12</v>
      </c>
      <c r="D5" s="5" t="str">
        <f t="shared" ref="D5:AH5" si="1">IF(WEEKDAY(D4)=1,"CN",IF(WEEKDAY(D4)=2,"T2",IF(WEEKDAY(D4)=3,"T3",IF(WEEKDAY(D4)=4,"T4",IF(WEEKDAY(D4)=5,"T5",IF(WEEKDAY(D4)=6,"T6","T7"))))))</f>
        <v>T7</v>
      </c>
      <c r="E5" s="5" t="str">
        <f t="shared" si="1"/>
        <v>CN</v>
      </c>
      <c r="F5" s="5" t="str">
        <f t="shared" si="1"/>
        <v>T2</v>
      </c>
      <c r="G5" s="5" t="str">
        <f t="shared" si="1"/>
        <v>T3</v>
      </c>
      <c r="H5" s="5" t="str">
        <f t="shared" si="1"/>
        <v>T4</v>
      </c>
      <c r="I5" s="5" t="str">
        <f t="shared" si="1"/>
        <v>T5</v>
      </c>
      <c r="J5" s="5" t="str">
        <f t="shared" si="1"/>
        <v>T6</v>
      </c>
      <c r="K5" s="5" t="str">
        <f t="shared" si="1"/>
        <v>T7</v>
      </c>
      <c r="L5" s="5" t="str">
        <f t="shared" si="1"/>
        <v>CN</v>
      </c>
      <c r="M5" s="5" t="str">
        <f t="shared" si="1"/>
        <v>T2</v>
      </c>
      <c r="N5" s="5" t="str">
        <f t="shared" si="1"/>
        <v>T3</v>
      </c>
      <c r="O5" s="5" t="str">
        <f t="shared" si="1"/>
        <v>T4</v>
      </c>
      <c r="P5" s="5" t="str">
        <f t="shared" si="1"/>
        <v>T5</v>
      </c>
      <c r="Q5" s="5" t="str">
        <f t="shared" si="1"/>
        <v>T6</v>
      </c>
      <c r="R5" s="10" t="str">
        <f t="shared" si="1"/>
        <v>T7</v>
      </c>
      <c r="S5" s="10" t="str">
        <f t="shared" si="1"/>
        <v>CN</v>
      </c>
      <c r="T5" s="10" t="str">
        <f t="shared" si="1"/>
        <v>T2</v>
      </c>
      <c r="U5" s="10" t="str">
        <f t="shared" si="1"/>
        <v>T3</v>
      </c>
      <c r="V5" s="10" t="str">
        <f t="shared" si="1"/>
        <v>T4</v>
      </c>
      <c r="W5" s="10" t="str">
        <f t="shared" si="1"/>
        <v>T5</v>
      </c>
      <c r="X5" s="10" t="str">
        <f t="shared" si="1"/>
        <v>T6</v>
      </c>
      <c r="Y5" s="10" t="str">
        <f t="shared" si="1"/>
        <v>T7</v>
      </c>
      <c r="Z5" s="10" t="str">
        <f t="shared" si="1"/>
        <v>CN</v>
      </c>
      <c r="AA5" s="10" t="str">
        <f t="shared" si="1"/>
        <v>T2</v>
      </c>
      <c r="AB5" s="10" t="str">
        <f t="shared" si="1"/>
        <v>T3</v>
      </c>
      <c r="AC5" s="10" t="str">
        <f t="shared" si="1"/>
        <v>T4</v>
      </c>
      <c r="AD5" s="10" t="str">
        <f t="shared" si="1"/>
        <v>T5</v>
      </c>
      <c r="AE5" s="10" t="str">
        <f t="shared" si="1"/>
        <v>T6</v>
      </c>
      <c r="AF5" s="10" t="str">
        <f t="shared" si="1"/>
        <v>T7</v>
      </c>
      <c r="AG5" s="10" t="str">
        <f t="shared" si="1"/>
        <v>CN</v>
      </c>
      <c r="AH5" s="10" t="str">
        <f t="shared" si="1"/>
        <v>T2</v>
      </c>
      <c r="AI5" s="192"/>
    </row>
    <row r="6" spans="1:35" s="65" customFormat="1" ht="24" customHeight="1" x14ac:dyDescent="0.2">
      <c r="A6" s="81">
        <f>IF(B6="",1,SUBTOTAL(3,$B6:B$6))</f>
        <v>1</v>
      </c>
      <c r="B6" s="62" t="s">
        <v>13</v>
      </c>
      <c r="C6" s="63" t="s">
        <v>14</v>
      </c>
      <c r="D6" s="33" t="s">
        <v>1</v>
      </c>
      <c r="E6" s="34"/>
      <c r="F6" s="33" t="s">
        <v>1</v>
      </c>
      <c r="G6" s="33" t="s">
        <v>1</v>
      </c>
      <c r="H6" s="33" t="s">
        <v>1</v>
      </c>
      <c r="I6" s="33" t="s">
        <v>1</v>
      </c>
      <c r="J6" s="33" t="s">
        <v>1</v>
      </c>
      <c r="K6" s="33"/>
      <c r="L6" s="34"/>
      <c r="M6" s="33" t="s">
        <v>1</v>
      </c>
      <c r="N6" s="33" t="s">
        <v>1</v>
      </c>
      <c r="O6" s="33" t="s">
        <v>1</v>
      </c>
      <c r="P6" s="33" t="s">
        <v>1</v>
      </c>
      <c r="Q6" s="33" t="s">
        <v>1</v>
      </c>
      <c r="R6" s="33"/>
      <c r="S6" s="34"/>
      <c r="T6" s="33" t="s">
        <v>1</v>
      </c>
      <c r="U6" s="33" t="s">
        <v>1</v>
      </c>
      <c r="V6" s="33" t="s">
        <v>1</v>
      </c>
      <c r="W6" s="33" t="s">
        <v>1</v>
      </c>
      <c r="X6" s="33" t="s">
        <v>1</v>
      </c>
      <c r="Y6" s="33"/>
      <c r="Z6" s="34"/>
      <c r="AA6" s="33" t="s">
        <v>1</v>
      </c>
      <c r="AB6" s="33" t="s">
        <v>1</v>
      </c>
      <c r="AC6" s="33" t="s">
        <v>1</v>
      </c>
      <c r="AD6" s="33" t="s">
        <v>1</v>
      </c>
      <c r="AE6" s="33" t="s">
        <v>1</v>
      </c>
      <c r="AF6" s="33"/>
      <c r="AG6" s="34"/>
      <c r="AH6" s="33" t="s">
        <v>1</v>
      </c>
      <c r="AI6" s="168">
        <f t="shared" ref="AI6:AI12" si="2">COUNTIF(D6:AH6,"X")+COUNTIF(D6:AH6,"Tr")+COUNTIF(D6:AH6,"BL")</f>
        <v>22</v>
      </c>
    </row>
    <row r="7" spans="1:35" s="65" customFormat="1" ht="24" customHeight="1" x14ac:dyDescent="0.2">
      <c r="A7" s="81">
        <f>IF(B7="",1,SUBTOTAL(3,$B$6:B7))</f>
        <v>2</v>
      </c>
      <c r="B7" s="64" t="s">
        <v>65</v>
      </c>
      <c r="C7" s="63" t="s">
        <v>66</v>
      </c>
      <c r="D7" s="33"/>
      <c r="E7" s="34"/>
      <c r="F7" s="33" t="s">
        <v>2</v>
      </c>
      <c r="G7" s="33" t="s">
        <v>2</v>
      </c>
      <c r="H7" s="33" t="s">
        <v>1</v>
      </c>
      <c r="I7" s="33" t="s">
        <v>1</v>
      </c>
      <c r="J7" s="33" t="s">
        <v>1</v>
      </c>
      <c r="K7" s="33" t="s">
        <v>1</v>
      </c>
      <c r="L7" s="34"/>
      <c r="M7" s="33" t="s">
        <v>1</v>
      </c>
      <c r="N7" s="33" t="s">
        <v>1</v>
      </c>
      <c r="O7" s="33" t="s">
        <v>1</v>
      </c>
      <c r="P7" s="33" t="s">
        <v>1</v>
      </c>
      <c r="Q7" s="33" t="s">
        <v>1</v>
      </c>
      <c r="R7" s="33" t="s">
        <v>1</v>
      </c>
      <c r="S7" s="34"/>
      <c r="T7" s="33" t="s">
        <v>1</v>
      </c>
      <c r="U7" s="33" t="s">
        <v>1</v>
      </c>
      <c r="V7" s="33" t="s">
        <v>1</v>
      </c>
      <c r="W7" s="33" t="s">
        <v>1</v>
      </c>
      <c r="X7" s="33" t="s">
        <v>1</v>
      </c>
      <c r="Y7" s="33" t="s">
        <v>1</v>
      </c>
      <c r="Z7" s="34"/>
      <c r="AA7" s="33" t="s">
        <v>2</v>
      </c>
      <c r="AB7" s="33" t="s">
        <v>2</v>
      </c>
      <c r="AC7" s="33" t="s">
        <v>2</v>
      </c>
      <c r="AD7" s="33" t="s">
        <v>2</v>
      </c>
      <c r="AE7" s="33" t="s">
        <v>2</v>
      </c>
      <c r="AF7" s="172" t="s">
        <v>1</v>
      </c>
      <c r="AG7" s="34"/>
      <c r="AH7" s="33" t="s">
        <v>1</v>
      </c>
      <c r="AI7" s="168">
        <f t="shared" si="2"/>
        <v>18</v>
      </c>
    </row>
    <row r="8" spans="1:35" s="65" customFormat="1" ht="24" customHeight="1" x14ac:dyDescent="0.2">
      <c r="A8" s="81">
        <f>IF(B8="",1,SUBTOTAL(3,$B$6:B8))</f>
        <v>3</v>
      </c>
      <c r="B8" s="64" t="s">
        <v>68</v>
      </c>
      <c r="C8" s="63" t="s">
        <v>69</v>
      </c>
      <c r="D8" s="33"/>
      <c r="E8" s="34"/>
      <c r="F8" s="33" t="s">
        <v>2</v>
      </c>
      <c r="G8" s="33" t="s">
        <v>2</v>
      </c>
      <c r="H8" s="33" t="s">
        <v>1</v>
      </c>
      <c r="I8" s="33" t="s">
        <v>1</v>
      </c>
      <c r="J8" s="33" t="s">
        <v>1</v>
      </c>
      <c r="K8" s="33"/>
      <c r="L8" s="34"/>
      <c r="M8" s="33" t="s">
        <v>1</v>
      </c>
      <c r="N8" s="33" t="s">
        <v>1</v>
      </c>
      <c r="O8" s="33" t="s">
        <v>1</v>
      </c>
      <c r="P8" s="33" t="s">
        <v>2</v>
      </c>
      <c r="Q8" s="33" t="s">
        <v>2</v>
      </c>
      <c r="R8" s="33"/>
      <c r="S8" s="34"/>
      <c r="T8" s="33" t="s">
        <v>1</v>
      </c>
      <c r="U8" s="33" t="s">
        <v>1</v>
      </c>
      <c r="V8" s="33" t="s">
        <v>1</v>
      </c>
      <c r="W8" s="33" t="s">
        <v>1</v>
      </c>
      <c r="X8" s="33" t="s">
        <v>1</v>
      </c>
      <c r="Y8" s="33"/>
      <c r="Z8" s="34"/>
      <c r="AA8" s="33" t="s">
        <v>1</v>
      </c>
      <c r="AB8" s="33" t="s">
        <v>1</v>
      </c>
      <c r="AC8" s="33" t="s">
        <v>1</v>
      </c>
      <c r="AD8" s="33" t="s">
        <v>2</v>
      </c>
      <c r="AE8" s="33" t="s">
        <v>2</v>
      </c>
      <c r="AF8" s="33" t="s">
        <v>1</v>
      </c>
      <c r="AG8" s="34"/>
      <c r="AH8" s="33" t="s">
        <v>2</v>
      </c>
      <c r="AI8" s="168">
        <f t="shared" si="2"/>
        <v>15</v>
      </c>
    </row>
    <row r="9" spans="1:35" s="65" customFormat="1" ht="24" customHeight="1" x14ac:dyDescent="0.2">
      <c r="A9" s="81">
        <f>IF(B9="",1,SUBTOTAL(3,$B$6:B9))</f>
        <v>4</v>
      </c>
      <c r="B9" s="64" t="s">
        <v>44</v>
      </c>
      <c r="C9" s="63" t="s">
        <v>46</v>
      </c>
      <c r="D9" s="33" t="s">
        <v>1</v>
      </c>
      <c r="E9" s="34"/>
      <c r="F9" s="33" t="s">
        <v>1</v>
      </c>
      <c r="G9" s="33" t="s">
        <v>1</v>
      </c>
      <c r="H9" s="33" t="s">
        <v>1</v>
      </c>
      <c r="I9" s="33" t="s">
        <v>1</v>
      </c>
      <c r="J9" s="33" t="s">
        <v>1</v>
      </c>
      <c r="K9" s="33" t="s">
        <v>1</v>
      </c>
      <c r="L9" s="34"/>
      <c r="M9" s="33" t="s">
        <v>1</v>
      </c>
      <c r="N9" s="33" t="s">
        <v>1</v>
      </c>
      <c r="O9" s="33" t="s">
        <v>1</v>
      </c>
      <c r="P9" s="33" t="s">
        <v>1</v>
      </c>
      <c r="Q9" s="33" t="s">
        <v>1</v>
      </c>
      <c r="R9" s="33"/>
      <c r="S9" s="34"/>
      <c r="T9" s="33" t="s">
        <v>1</v>
      </c>
      <c r="U9" s="33" t="s">
        <v>1</v>
      </c>
      <c r="V9" s="33" t="s">
        <v>1</v>
      </c>
      <c r="W9" s="33" t="s">
        <v>1</v>
      </c>
      <c r="X9" s="33" t="s">
        <v>1</v>
      </c>
      <c r="Y9" s="33"/>
      <c r="Z9" s="34"/>
      <c r="AA9" s="33" t="s">
        <v>1</v>
      </c>
      <c r="AB9" s="33" t="s">
        <v>1</v>
      </c>
      <c r="AC9" s="33" t="s">
        <v>1</v>
      </c>
      <c r="AD9" s="33" t="s">
        <v>1</v>
      </c>
      <c r="AE9" s="33" t="s">
        <v>1</v>
      </c>
      <c r="AF9" s="33" t="s">
        <v>1</v>
      </c>
      <c r="AG9" s="34"/>
      <c r="AH9" s="33" t="s">
        <v>1</v>
      </c>
      <c r="AI9" s="168">
        <f t="shared" si="2"/>
        <v>24</v>
      </c>
    </row>
    <row r="10" spans="1:35" s="65" customFormat="1" ht="24" customHeight="1" x14ac:dyDescent="0.2">
      <c r="A10" s="81">
        <f>IF(B10="",1,SUBTOTAL(3,$B$6:B10))</f>
        <v>5</v>
      </c>
      <c r="B10" s="64" t="s">
        <v>74</v>
      </c>
      <c r="C10" s="63" t="s">
        <v>75</v>
      </c>
      <c r="D10" s="33" t="s">
        <v>2</v>
      </c>
      <c r="E10" s="34"/>
      <c r="F10" s="33" t="s">
        <v>1</v>
      </c>
      <c r="G10" s="33" t="s">
        <v>1</v>
      </c>
      <c r="H10" s="33" t="s">
        <v>1</v>
      </c>
      <c r="I10" s="33" t="s">
        <v>1</v>
      </c>
      <c r="J10" s="33" t="s">
        <v>1</v>
      </c>
      <c r="K10" s="33" t="s">
        <v>1</v>
      </c>
      <c r="L10" s="34"/>
      <c r="M10" s="33" t="s">
        <v>1</v>
      </c>
      <c r="N10" s="33" t="s">
        <v>1</v>
      </c>
      <c r="O10" s="33" t="s">
        <v>1</v>
      </c>
      <c r="P10" s="33" t="s">
        <v>1</v>
      </c>
      <c r="Q10" s="33" t="s">
        <v>1</v>
      </c>
      <c r="R10" s="33" t="s">
        <v>1</v>
      </c>
      <c r="S10" s="34"/>
      <c r="T10" s="33" t="s">
        <v>1</v>
      </c>
      <c r="U10" s="33" t="s">
        <v>1</v>
      </c>
      <c r="V10" s="33" t="s">
        <v>1</v>
      </c>
      <c r="W10" s="33" t="s">
        <v>1</v>
      </c>
      <c r="X10" s="33" t="s">
        <v>2</v>
      </c>
      <c r="Y10" s="33" t="s">
        <v>1</v>
      </c>
      <c r="Z10" s="34"/>
      <c r="AA10" s="33" t="s">
        <v>1</v>
      </c>
      <c r="AB10" s="33" t="s">
        <v>1</v>
      </c>
      <c r="AC10" s="33" t="s">
        <v>1</v>
      </c>
      <c r="AD10" s="33" t="s">
        <v>1</v>
      </c>
      <c r="AE10" s="33" t="s">
        <v>1</v>
      </c>
      <c r="AF10" s="33" t="s">
        <v>1</v>
      </c>
      <c r="AG10" s="34"/>
      <c r="AH10" s="33" t="s">
        <v>1</v>
      </c>
      <c r="AI10" s="168">
        <f t="shared" si="2"/>
        <v>24</v>
      </c>
    </row>
    <row r="11" spans="1:35" s="65" customFormat="1" ht="24" customHeight="1" x14ac:dyDescent="0.2">
      <c r="A11" s="81">
        <f>IF(B11="",1,SUBTOTAL(3,$B$6:B11))</f>
        <v>6</v>
      </c>
      <c r="B11" s="64" t="s">
        <v>108</v>
      </c>
      <c r="C11" s="63" t="s">
        <v>109</v>
      </c>
      <c r="D11" s="33" t="s">
        <v>1</v>
      </c>
      <c r="E11" s="34"/>
      <c r="F11" s="33" t="s">
        <v>1</v>
      </c>
      <c r="G11" s="33" t="s">
        <v>1</v>
      </c>
      <c r="H11" s="33" t="s">
        <v>1</v>
      </c>
      <c r="I11" s="33" t="s">
        <v>1</v>
      </c>
      <c r="J11" s="33" t="s">
        <v>1</v>
      </c>
      <c r="K11" s="33" t="s">
        <v>1</v>
      </c>
      <c r="L11" s="34"/>
      <c r="M11" s="33" t="s">
        <v>1</v>
      </c>
      <c r="N11" s="33" t="s">
        <v>1</v>
      </c>
      <c r="O11" s="33" t="s">
        <v>1</v>
      </c>
      <c r="P11" s="33" t="s">
        <v>2</v>
      </c>
      <c r="Q11" s="33" t="s">
        <v>2</v>
      </c>
      <c r="R11" s="33"/>
      <c r="S11" s="34"/>
      <c r="T11" s="33" t="s">
        <v>1</v>
      </c>
      <c r="U11" s="33" t="s">
        <v>1</v>
      </c>
      <c r="V11" s="33" t="s">
        <v>1</v>
      </c>
      <c r="W11" s="33" t="s">
        <v>2</v>
      </c>
      <c r="X11" s="33" t="s">
        <v>2</v>
      </c>
      <c r="Y11" s="33"/>
      <c r="Z11" s="34"/>
      <c r="AA11" s="33" t="s">
        <v>2</v>
      </c>
      <c r="AB11" s="33" t="s">
        <v>1</v>
      </c>
      <c r="AC11" s="33" t="s">
        <v>1</v>
      </c>
      <c r="AD11" s="33" t="s">
        <v>1</v>
      </c>
      <c r="AE11" s="33" t="s">
        <v>1</v>
      </c>
      <c r="AF11" s="33" t="s">
        <v>1</v>
      </c>
      <c r="AG11" s="34"/>
      <c r="AH11" s="33" t="s">
        <v>1</v>
      </c>
      <c r="AI11" s="168">
        <f t="shared" si="2"/>
        <v>19</v>
      </c>
    </row>
    <row r="12" spans="1:35" s="65" customFormat="1" ht="24" customHeight="1" x14ac:dyDescent="0.2">
      <c r="A12" s="81">
        <f>IF(B12="",1,SUBTOTAL(3,$B$6:B12))</f>
        <v>7</v>
      </c>
      <c r="B12" s="64" t="s">
        <v>110</v>
      </c>
      <c r="C12" s="63" t="s">
        <v>111</v>
      </c>
      <c r="D12" s="33"/>
      <c r="E12" s="34"/>
      <c r="F12" s="33" t="s">
        <v>1</v>
      </c>
      <c r="G12" s="33" t="s">
        <v>1</v>
      </c>
      <c r="H12" s="33" t="s">
        <v>1</v>
      </c>
      <c r="I12" s="33" t="s">
        <v>2</v>
      </c>
      <c r="J12" s="33" t="s">
        <v>1</v>
      </c>
      <c r="K12" s="33"/>
      <c r="L12" s="34"/>
      <c r="M12" s="33" t="s">
        <v>1</v>
      </c>
      <c r="N12" s="33" t="s">
        <v>2</v>
      </c>
      <c r="O12" s="33" t="s">
        <v>1</v>
      </c>
      <c r="P12" s="33" t="s">
        <v>1</v>
      </c>
      <c r="Q12" s="33" t="s">
        <v>2</v>
      </c>
      <c r="R12" s="33"/>
      <c r="S12" s="34"/>
      <c r="T12" s="33" t="s">
        <v>1</v>
      </c>
      <c r="U12" s="33" t="s">
        <v>2</v>
      </c>
      <c r="V12" s="33" t="s">
        <v>1</v>
      </c>
      <c r="W12" s="33" t="s">
        <v>1</v>
      </c>
      <c r="X12" s="33" t="s">
        <v>1</v>
      </c>
      <c r="Y12" s="33"/>
      <c r="Z12" s="34"/>
      <c r="AA12" s="33" t="s">
        <v>1</v>
      </c>
      <c r="AB12" s="33" t="s">
        <v>2</v>
      </c>
      <c r="AC12" s="33" t="s">
        <v>1</v>
      </c>
      <c r="AD12" s="33" t="s">
        <v>1</v>
      </c>
      <c r="AE12" s="33" t="s">
        <v>1</v>
      </c>
      <c r="AF12" s="33" t="s">
        <v>1</v>
      </c>
      <c r="AG12" s="34"/>
      <c r="AH12" s="33" t="s">
        <v>1</v>
      </c>
      <c r="AI12" s="168">
        <f t="shared" si="2"/>
        <v>17</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"&amp;DAY(EOMONTH(D4,P2))-0&amp;" tháng "&amp;MONTH(P2)&amp;" năm "&amp;YEAR(T2)</f>
        <v>Ngày 31 tháng 7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D6:D12">
    <cfRule type="expression" dxfId="11659" priority="458" stopIfTrue="1">
      <formula>"if($H$5=""CN"","""")"</formula>
    </cfRule>
  </conditionalFormatting>
  <conditionalFormatting sqref="F6:F12">
    <cfRule type="expression" dxfId="11658" priority="457" stopIfTrue="1">
      <formula>"if($H$5=""CN"","""")"</formula>
    </cfRule>
  </conditionalFormatting>
  <conditionalFormatting sqref="E6:E12">
    <cfRule type="expression" dxfId="11657" priority="456" stopIfTrue="1">
      <formula>"if($H$5=""CN"","""")"</formula>
    </cfRule>
  </conditionalFormatting>
  <conditionalFormatting sqref="G6:G12">
    <cfRule type="expression" dxfId="11656" priority="455" stopIfTrue="1">
      <formula>"if($H$5=""CN"","""")"</formula>
    </cfRule>
  </conditionalFormatting>
  <conditionalFormatting sqref="I6:I12">
    <cfRule type="expression" dxfId="11655" priority="454" stopIfTrue="1">
      <formula>"if($H$5=""CN"","""")"</formula>
    </cfRule>
  </conditionalFormatting>
  <conditionalFormatting sqref="H6:H12">
    <cfRule type="expression" dxfId="11654" priority="453" stopIfTrue="1">
      <formula>"if($H$5=""CN"","""")"</formula>
    </cfRule>
  </conditionalFormatting>
  <conditionalFormatting sqref="H6:H12">
    <cfRule type="expression" dxfId="11653" priority="452" stopIfTrue="1">
      <formula>"if($H$5=""CN"","""")"</formula>
    </cfRule>
  </conditionalFormatting>
  <conditionalFormatting sqref="J6:J12">
    <cfRule type="expression" dxfId="11652" priority="451" stopIfTrue="1">
      <formula>"if($H$5=""CN"","""")"</formula>
    </cfRule>
  </conditionalFormatting>
  <conditionalFormatting sqref="J6:J12">
    <cfRule type="expression" dxfId="11651" priority="450" stopIfTrue="1">
      <formula>"if($H$5=""CN"","""")"</formula>
    </cfRule>
  </conditionalFormatting>
  <conditionalFormatting sqref="I6:I12">
    <cfRule type="expression" dxfId="11650" priority="449" stopIfTrue="1">
      <formula>"if($H$5=""CN"","""")"</formula>
    </cfRule>
  </conditionalFormatting>
  <conditionalFormatting sqref="I6:I12">
    <cfRule type="expression" dxfId="11649" priority="448" stopIfTrue="1">
      <formula>"if($H$5=""CN"","""")"</formula>
    </cfRule>
  </conditionalFormatting>
  <conditionalFormatting sqref="D6:D12">
    <cfRule type="expression" dxfId="11648" priority="447" stopIfTrue="1">
      <formula>"if($H$5=""CN"","""")"</formula>
    </cfRule>
  </conditionalFormatting>
  <conditionalFormatting sqref="E6:E12">
    <cfRule type="expression" dxfId="11647" priority="446" stopIfTrue="1">
      <formula>"if($H$5=""CN"","""")"</formula>
    </cfRule>
  </conditionalFormatting>
  <conditionalFormatting sqref="G6:G12">
    <cfRule type="expression" dxfId="11646" priority="445" stopIfTrue="1">
      <formula>"if($H$5=""CN"","""")"</formula>
    </cfRule>
  </conditionalFormatting>
  <conditionalFormatting sqref="F6:F12">
    <cfRule type="expression" dxfId="11645" priority="444" stopIfTrue="1">
      <formula>"if($H$5=""CN"","""")"</formula>
    </cfRule>
  </conditionalFormatting>
  <conditionalFormatting sqref="F6:F12">
    <cfRule type="expression" dxfId="11644" priority="443" stopIfTrue="1">
      <formula>"if($H$5=""CN"","""")"</formula>
    </cfRule>
  </conditionalFormatting>
  <conditionalFormatting sqref="H6:H12">
    <cfRule type="expression" dxfId="11643" priority="442" stopIfTrue="1">
      <formula>"if($H$5=""CN"","""")"</formula>
    </cfRule>
  </conditionalFormatting>
  <conditionalFormatting sqref="I6:I12">
    <cfRule type="expression" dxfId="11642" priority="441" stopIfTrue="1">
      <formula>"if($H$5=""CN"","""")"</formula>
    </cfRule>
  </conditionalFormatting>
  <conditionalFormatting sqref="J6:J12">
    <cfRule type="expression" dxfId="11641" priority="440" stopIfTrue="1">
      <formula>"if($H$5=""CN"","""")"</formula>
    </cfRule>
  </conditionalFormatting>
  <conditionalFormatting sqref="D6:D12">
    <cfRule type="expression" dxfId="11640" priority="432" stopIfTrue="1">
      <formula>"if($H$5=""CN"","""")"</formula>
    </cfRule>
  </conditionalFormatting>
  <conditionalFormatting sqref="F6:F12">
    <cfRule type="expression" dxfId="11639" priority="431" stopIfTrue="1">
      <formula>"if($H$5=""CN"","""")"</formula>
    </cfRule>
  </conditionalFormatting>
  <conditionalFormatting sqref="E6:E12">
    <cfRule type="expression" dxfId="11638" priority="430" stopIfTrue="1">
      <formula>"if($H$5=""CN"","""")"</formula>
    </cfRule>
  </conditionalFormatting>
  <conditionalFormatting sqref="E6:E12">
    <cfRule type="expression" dxfId="11637" priority="429" stopIfTrue="1">
      <formula>"if($H$5=""CN"","""")"</formula>
    </cfRule>
  </conditionalFormatting>
  <conditionalFormatting sqref="G6:G12">
    <cfRule type="expression" dxfId="11636" priority="428" stopIfTrue="1">
      <formula>"if($H$5=""CN"","""")"</formula>
    </cfRule>
  </conditionalFormatting>
  <conditionalFormatting sqref="G6:G12">
    <cfRule type="expression" dxfId="11635" priority="427" stopIfTrue="1">
      <formula>"if($H$5=""CN"","""")"</formula>
    </cfRule>
  </conditionalFormatting>
  <conditionalFormatting sqref="F6:F12">
    <cfRule type="expression" dxfId="11634" priority="426" stopIfTrue="1">
      <formula>"if($H$5=""CN"","""")"</formula>
    </cfRule>
  </conditionalFormatting>
  <conditionalFormatting sqref="F6:F12">
    <cfRule type="expression" dxfId="11633" priority="425" stopIfTrue="1">
      <formula>"if($H$5=""CN"","""")"</formula>
    </cfRule>
  </conditionalFormatting>
  <conditionalFormatting sqref="D6:D12">
    <cfRule type="expression" dxfId="11632" priority="424" stopIfTrue="1">
      <formula>"if($H$5=""CN"","""")"</formula>
    </cfRule>
  </conditionalFormatting>
  <conditionalFormatting sqref="E6:E12">
    <cfRule type="expression" dxfId="11631" priority="423" stopIfTrue="1">
      <formula>"if($H$5=""CN"","""")"</formula>
    </cfRule>
  </conditionalFormatting>
  <conditionalFormatting sqref="F6:F12">
    <cfRule type="expression" dxfId="11630" priority="422" stopIfTrue="1">
      <formula>"if($H$5=""CN"","""")"</formula>
    </cfRule>
  </conditionalFormatting>
  <conditionalFormatting sqref="G6:G12">
    <cfRule type="expression" dxfId="11629" priority="421" stopIfTrue="1">
      <formula>"if($H$5=""CN"","""")"</formula>
    </cfRule>
  </conditionalFormatting>
  <conditionalFormatting sqref="H6:H12">
    <cfRule type="expression" dxfId="11628" priority="420" stopIfTrue="1">
      <formula>"if($H$5=""CN"","""")"</formula>
    </cfRule>
  </conditionalFormatting>
  <conditionalFormatting sqref="J6:J12">
    <cfRule type="expression" dxfId="11627" priority="419" stopIfTrue="1">
      <formula>"if($H$5=""CN"","""")"</formula>
    </cfRule>
  </conditionalFormatting>
  <conditionalFormatting sqref="I6:I12">
    <cfRule type="expression" dxfId="11626" priority="418" stopIfTrue="1">
      <formula>"if($H$5=""CN"","""")"</formula>
    </cfRule>
  </conditionalFormatting>
  <conditionalFormatting sqref="H6:H12">
    <cfRule type="expression" dxfId="11625" priority="417" stopIfTrue="1">
      <formula>"if($H$5=""CN"","""")"</formula>
    </cfRule>
  </conditionalFormatting>
  <conditionalFormatting sqref="I6:I12">
    <cfRule type="expression" dxfId="11624" priority="416" stopIfTrue="1">
      <formula>"if($H$5=""CN"","""")"</formula>
    </cfRule>
  </conditionalFormatting>
  <conditionalFormatting sqref="J6:J12">
    <cfRule type="expression" dxfId="11623" priority="415" stopIfTrue="1">
      <formula>"if($H$5=""CN"","""")"</formula>
    </cfRule>
  </conditionalFormatting>
  <conditionalFormatting sqref="J6:J12">
    <cfRule type="expression" dxfId="11622" priority="414" stopIfTrue="1">
      <formula>"if($H$5=""CN"","""")"</formula>
    </cfRule>
  </conditionalFormatting>
  <conditionalFormatting sqref="D6:D12">
    <cfRule type="expression" dxfId="11621" priority="299" stopIfTrue="1">
      <formula>"if($H$5=""CN"","""")"</formula>
    </cfRule>
  </conditionalFormatting>
  <conditionalFormatting sqref="E6:E12">
    <cfRule type="expression" dxfId="11620" priority="298" stopIfTrue="1">
      <formula>"if($H$5=""CN"","""")"</formula>
    </cfRule>
  </conditionalFormatting>
  <conditionalFormatting sqref="G6:G12">
    <cfRule type="expression" dxfId="11619" priority="297" stopIfTrue="1">
      <formula>"if($H$5=""CN"","""")"</formula>
    </cfRule>
  </conditionalFormatting>
  <conditionalFormatting sqref="F6:F12">
    <cfRule type="expression" dxfId="11618" priority="296" stopIfTrue="1">
      <formula>"if($H$5=""CN"","""")"</formula>
    </cfRule>
  </conditionalFormatting>
  <conditionalFormatting sqref="F6:F12">
    <cfRule type="expression" dxfId="11617" priority="295" stopIfTrue="1">
      <formula>"if($H$5=""CN"","""")"</formula>
    </cfRule>
  </conditionalFormatting>
  <conditionalFormatting sqref="H6:H12">
    <cfRule type="expression" dxfId="11616" priority="294" stopIfTrue="1">
      <formula>"if($H$5=""CN"","""")"</formula>
    </cfRule>
  </conditionalFormatting>
  <conditionalFormatting sqref="H6:H12">
    <cfRule type="expression" dxfId="11615" priority="293" stopIfTrue="1">
      <formula>"if($H$5=""CN"","""")"</formula>
    </cfRule>
  </conditionalFormatting>
  <conditionalFormatting sqref="G6:G12">
    <cfRule type="expression" dxfId="11614" priority="292" stopIfTrue="1">
      <formula>"if($H$5=""CN"","""")"</formula>
    </cfRule>
  </conditionalFormatting>
  <conditionalFormatting sqref="G6:G12">
    <cfRule type="expression" dxfId="11613" priority="291" stopIfTrue="1">
      <formula>"if($H$5=""CN"","""")"</formula>
    </cfRule>
  </conditionalFormatting>
  <conditionalFormatting sqref="E6:E12">
    <cfRule type="expression" dxfId="11612" priority="290" stopIfTrue="1">
      <formula>"if($H$5=""CN"","""")"</formula>
    </cfRule>
  </conditionalFormatting>
  <conditionalFormatting sqref="D6:D12">
    <cfRule type="expression" dxfId="11611" priority="289" stopIfTrue="1">
      <formula>"if($H$5=""CN"","""")"</formula>
    </cfRule>
  </conditionalFormatting>
  <conditionalFormatting sqref="D6:D12">
    <cfRule type="expression" dxfId="11610" priority="288" stopIfTrue="1">
      <formula>"if($H$5=""CN"","""")"</formula>
    </cfRule>
  </conditionalFormatting>
  <conditionalFormatting sqref="F6:F12">
    <cfRule type="expression" dxfId="11609" priority="287" stopIfTrue="1">
      <formula>"if($H$5=""CN"","""")"</formula>
    </cfRule>
  </conditionalFormatting>
  <conditionalFormatting sqref="G6:G12">
    <cfRule type="expression" dxfId="11608" priority="286" stopIfTrue="1">
      <formula>"if($H$5=""CN"","""")"</formula>
    </cfRule>
  </conditionalFormatting>
  <conditionalFormatting sqref="H6:H12">
    <cfRule type="expression" dxfId="11607" priority="285" stopIfTrue="1">
      <formula>"if($H$5=""CN"","""")"</formula>
    </cfRule>
  </conditionalFormatting>
  <conditionalFormatting sqref="D6:D12">
    <cfRule type="expression" dxfId="11606" priority="284" stopIfTrue="1">
      <formula>"if($H$5=""CN"","""")"</formula>
    </cfRule>
  </conditionalFormatting>
  <conditionalFormatting sqref="E6:E12">
    <cfRule type="expression" dxfId="11605" priority="283" stopIfTrue="1">
      <formula>"if($H$5=""CN"","""")"</formula>
    </cfRule>
  </conditionalFormatting>
  <conditionalFormatting sqref="E6:E12">
    <cfRule type="expression" dxfId="11604" priority="282" stopIfTrue="1">
      <formula>"if($H$5=""CN"","""")"</formula>
    </cfRule>
  </conditionalFormatting>
  <conditionalFormatting sqref="D6:D12">
    <cfRule type="expression" dxfId="11603" priority="281" stopIfTrue="1">
      <formula>"if($H$5=""CN"","""")"</formula>
    </cfRule>
  </conditionalFormatting>
  <conditionalFormatting sqref="D6:D12">
    <cfRule type="expression" dxfId="11602" priority="280" stopIfTrue="1">
      <formula>"if($H$5=""CN"","""")"</formula>
    </cfRule>
  </conditionalFormatting>
  <conditionalFormatting sqref="D6:D12">
    <cfRule type="expression" dxfId="11601" priority="279" stopIfTrue="1">
      <formula>"if($H$5=""CN"","""")"</formula>
    </cfRule>
  </conditionalFormatting>
  <conditionalFormatting sqref="E6:E12">
    <cfRule type="expression" dxfId="11600" priority="278" stopIfTrue="1">
      <formula>"if($H$5=""CN"","""")"</formula>
    </cfRule>
  </conditionalFormatting>
  <conditionalFormatting sqref="F6:F12">
    <cfRule type="expression" dxfId="11599" priority="277" stopIfTrue="1">
      <formula>"if($H$5=""CN"","""")"</formula>
    </cfRule>
  </conditionalFormatting>
  <conditionalFormatting sqref="H6:H12">
    <cfRule type="expression" dxfId="11598" priority="276" stopIfTrue="1">
      <formula>"if($H$5=""CN"","""")"</formula>
    </cfRule>
  </conditionalFormatting>
  <conditionalFormatting sqref="G6:G12">
    <cfRule type="expression" dxfId="11597" priority="275" stopIfTrue="1">
      <formula>"if($H$5=""CN"","""")"</formula>
    </cfRule>
  </conditionalFormatting>
  <conditionalFormatting sqref="F6:F12">
    <cfRule type="expression" dxfId="11596" priority="274" stopIfTrue="1">
      <formula>"if($H$5=""CN"","""")"</formula>
    </cfRule>
  </conditionalFormatting>
  <conditionalFormatting sqref="G6:G12">
    <cfRule type="expression" dxfId="11595" priority="273" stopIfTrue="1">
      <formula>"if($H$5=""CN"","""")"</formula>
    </cfRule>
  </conditionalFormatting>
  <conditionalFormatting sqref="H6:H12">
    <cfRule type="expression" dxfId="11594" priority="272" stopIfTrue="1">
      <formula>"if($H$5=""CN"","""")"</formula>
    </cfRule>
  </conditionalFormatting>
  <conditionalFormatting sqref="H6:H12">
    <cfRule type="expression" dxfId="11593" priority="271" stopIfTrue="1">
      <formula>"if($H$5=""CN"","""")"</formula>
    </cfRule>
  </conditionalFormatting>
  <conditionalFormatting sqref="I6:I12">
    <cfRule type="expression" dxfId="11592" priority="270" stopIfTrue="1">
      <formula>"if($H$5=""CN"","""")"</formula>
    </cfRule>
  </conditionalFormatting>
  <conditionalFormatting sqref="J6:J12">
    <cfRule type="expression" dxfId="11591" priority="269" stopIfTrue="1">
      <formula>"if($H$5=""CN"","""")"</formula>
    </cfRule>
  </conditionalFormatting>
  <conditionalFormatting sqref="I6:I12">
    <cfRule type="expression" dxfId="11590" priority="268" stopIfTrue="1">
      <formula>"if($H$5=""CN"","""")"</formula>
    </cfRule>
  </conditionalFormatting>
  <conditionalFormatting sqref="J6:J12">
    <cfRule type="expression" dxfId="11589" priority="267" stopIfTrue="1">
      <formula>"if($H$5=""CN"","""")"</formula>
    </cfRule>
  </conditionalFormatting>
  <conditionalFormatting sqref="I6:I12">
    <cfRule type="expression" dxfId="11588" priority="266" stopIfTrue="1">
      <formula>"if($H$5=""CN"","""")"</formula>
    </cfRule>
  </conditionalFormatting>
  <conditionalFormatting sqref="J6:J12">
    <cfRule type="expression" dxfId="11587" priority="265" stopIfTrue="1">
      <formula>"if($H$5=""CN"","""")"</formula>
    </cfRule>
  </conditionalFormatting>
  <conditionalFormatting sqref="J6:J12">
    <cfRule type="expression" dxfId="11586" priority="264" stopIfTrue="1">
      <formula>"if($H$5=""CN"","""")"</formula>
    </cfRule>
  </conditionalFormatting>
  <conditionalFormatting sqref="I6:I12">
    <cfRule type="expression" dxfId="11585" priority="263" stopIfTrue="1">
      <formula>"if($H$5=""CN"","""")"</formula>
    </cfRule>
  </conditionalFormatting>
  <conditionalFormatting sqref="J6:J12">
    <cfRule type="expression" dxfId="11584" priority="262" stopIfTrue="1">
      <formula>"if($H$5=""CN"","""")"</formula>
    </cfRule>
  </conditionalFormatting>
  <conditionalFormatting sqref="K6:K12">
    <cfRule type="expression" dxfId="11583" priority="261" stopIfTrue="1">
      <formula>"if($H$5=""CN"","""")"</formula>
    </cfRule>
  </conditionalFormatting>
  <conditionalFormatting sqref="M6:M12">
    <cfRule type="expression" dxfId="11582" priority="260" stopIfTrue="1">
      <formula>"if($H$5=""CN"","""")"</formula>
    </cfRule>
  </conditionalFormatting>
  <conditionalFormatting sqref="L6:L12">
    <cfRule type="expression" dxfId="11581" priority="259" stopIfTrue="1">
      <formula>"if($H$5=""CN"","""")"</formula>
    </cfRule>
  </conditionalFormatting>
  <conditionalFormatting sqref="N6:N12">
    <cfRule type="expression" dxfId="11580" priority="258" stopIfTrue="1">
      <formula>"if($H$5=""CN"","""")"</formula>
    </cfRule>
  </conditionalFormatting>
  <conditionalFormatting sqref="P6:P12">
    <cfRule type="expression" dxfId="11579" priority="257" stopIfTrue="1">
      <formula>"if($H$5=""CN"","""")"</formula>
    </cfRule>
  </conditionalFormatting>
  <conditionalFormatting sqref="O6:O12">
    <cfRule type="expression" dxfId="11578" priority="256" stopIfTrue="1">
      <formula>"if($H$5=""CN"","""")"</formula>
    </cfRule>
  </conditionalFormatting>
  <conditionalFormatting sqref="O6:O12">
    <cfRule type="expression" dxfId="11577" priority="255" stopIfTrue="1">
      <formula>"if($H$5=""CN"","""")"</formula>
    </cfRule>
  </conditionalFormatting>
  <conditionalFormatting sqref="Q6:Q12">
    <cfRule type="expression" dxfId="11576" priority="254" stopIfTrue="1">
      <formula>"if($H$5=""CN"","""")"</formula>
    </cfRule>
  </conditionalFormatting>
  <conditionalFormatting sqref="Q6:Q12">
    <cfRule type="expression" dxfId="11575" priority="253" stopIfTrue="1">
      <formula>"if($H$5=""CN"","""")"</formula>
    </cfRule>
  </conditionalFormatting>
  <conditionalFormatting sqref="P6:P12">
    <cfRule type="expression" dxfId="11574" priority="252" stopIfTrue="1">
      <formula>"if($H$5=""CN"","""")"</formula>
    </cfRule>
  </conditionalFormatting>
  <conditionalFormatting sqref="P6:P12">
    <cfRule type="expression" dxfId="11573" priority="251" stopIfTrue="1">
      <formula>"if($H$5=""CN"","""")"</formula>
    </cfRule>
  </conditionalFormatting>
  <conditionalFormatting sqref="K6:K12">
    <cfRule type="expression" dxfId="11572" priority="250" stopIfTrue="1">
      <formula>"if($H$5=""CN"","""")"</formula>
    </cfRule>
  </conditionalFormatting>
  <conditionalFormatting sqref="L6:L12">
    <cfRule type="expression" dxfId="11571" priority="249" stopIfTrue="1">
      <formula>"if($H$5=""CN"","""")"</formula>
    </cfRule>
  </conditionalFormatting>
  <conditionalFormatting sqref="N6:N12">
    <cfRule type="expression" dxfId="11570" priority="248" stopIfTrue="1">
      <formula>"if($H$5=""CN"","""")"</formula>
    </cfRule>
  </conditionalFormatting>
  <conditionalFormatting sqref="M6:M12">
    <cfRule type="expression" dxfId="11569" priority="247" stopIfTrue="1">
      <formula>"if($H$5=""CN"","""")"</formula>
    </cfRule>
  </conditionalFormatting>
  <conditionalFormatting sqref="M6:M12">
    <cfRule type="expression" dxfId="11568" priority="246" stopIfTrue="1">
      <formula>"if($H$5=""CN"","""")"</formula>
    </cfRule>
  </conditionalFormatting>
  <conditionalFormatting sqref="O6:O12">
    <cfRule type="expression" dxfId="11567" priority="245" stopIfTrue="1">
      <formula>"if($H$5=""CN"","""")"</formula>
    </cfRule>
  </conditionalFormatting>
  <conditionalFormatting sqref="P6:P12">
    <cfRule type="expression" dxfId="11566" priority="244" stopIfTrue="1">
      <formula>"if($H$5=""CN"","""")"</formula>
    </cfRule>
  </conditionalFormatting>
  <conditionalFormatting sqref="Q6:Q12">
    <cfRule type="expression" dxfId="11565" priority="243" stopIfTrue="1">
      <formula>"if($H$5=""CN"","""")"</formula>
    </cfRule>
  </conditionalFormatting>
  <conditionalFormatting sqref="K6:K12">
    <cfRule type="expression" dxfId="11564" priority="242" stopIfTrue="1">
      <formula>"if($H$5=""CN"","""")"</formula>
    </cfRule>
  </conditionalFormatting>
  <conditionalFormatting sqref="M6:M12">
    <cfRule type="expression" dxfId="11563" priority="241" stopIfTrue="1">
      <formula>"if($H$5=""CN"","""")"</formula>
    </cfRule>
  </conditionalFormatting>
  <conditionalFormatting sqref="L6:L12">
    <cfRule type="expression" dxfId="11562" priority="240" stopIfTrue="1">
      <formula>"if($H$5=""CN"","""")"</formula>
    </cfRule>
  </conditionalFormatting>
  <conditionalFormatting sqref="L6:L12">
    <cfRule type="expression" dxfId="11561" priority="239" stopIfTrue="1">
      <formula>"if($H$5=""CN"","""")"</formula>
    </cfRule>
  </conditionalFormatting>
  <conditionalFormatting sqref="N6:N12">
    <cfRule type="expression" dxfId="11560" priority="238" stopIfTrue="1">
      <formula>"if($H$5=""CN"","""")"</formula>
    </cfRule>
  </conditionalFormatting>
  <conditionalFormatting sqref="N6:N12">
    <cfRule type="expression" dxfId="11559" priority="237" stopIfTrue="1">
      <formula>"if($H$5=""CN"","""")"</formula>
    </cfRule>
  </conditionalFormatting>
  <conditionalFormatting sqref="M6:M12">
    <cfRule type="expression" dxfId="11558" priority="236" stopIfTrue="1">
      <formula>"if($H$5=""CN"","""")"</formula>
    </cfRule>
  </conditionalFormatting>
  <conditionalFormatting sqref="M6:M12">
    <cfRule type="expression" dxfId="11557" priority="235" stopIfTrue="1">
      <formula>"if($H$5=""CN"","""")"</formula>
    </cfRule>
  </conditionalFormatting>
  <conditionalFormatting sqref="K6:K12">
    <cfRule type="expression" dxfId="11556" priority="234" stopIfTrue="1">
      <formula>"if($H$5=""CN"","""")"</formula>
    </cfRule>
  </conditionalFormatting>
  <conditionalFormatting sqref="L6:L12">
    <cfRule type="expression" dxfId="11555" priority="233" stopIfTrue="1">
      <formula>"if($H$5=""CN"","""")"</formula>
    </cfRule>
  </conditionalFormatting>
  <conditionalFormatting sqref="M6:M12">
    <cfRule type="expression" dxfId="11554" priority="232" stopIfTrue="1">
      <formula>"if($H$5=""CN"","""")"</formula>
    </cfRule>
  </conditionalFormatting>
  <conditionalFormatting sqref="N6:N12">
    <cfRule type="expression" dxfId="11553" priority="231" stopIfTrue="1">
      <formula>"if($H$5=""CN"","""")"</formula>
    </cfRule>
  </conditionalFormatting>
  <conditionalFormatting sqref="O6:O12">
    <cfRule type="expression" dxfId="11552" priority="230" stopIfTrue="1">
      <formula>"if($H$5=""CN"","""")"</formula>
    </cfRule>
  </conditionalFormatting>
  <conditionalFormatting sqref="Q6:Q12">
    <cfRule type="expression" dxfId="11551" priority="229" stopIfTrue="1">
      <formula>"if($H$5=""CN"","""")"</formula>
    </cfRule>
  </conditionalFormatting>
  <conditionalFormatting sqref="P6:P12">
    <cfRule type="expression" dxfId="11550" priority="228" stopIfTrue="1">
      <formula>"if($H$5=""CN"","""")"</formula>
    </cfRule>
  </conditionalFormatting>
  <conditionalFormatting sqref="O6:O12">
    <cfRule type="expression" dxfId="11549" priority="227" stopIfTrue="1">
      <formula>"if($H$5=""CN"","""")"</formula>
    </cfRule>
  </conditionalFormatting>
  <conditionalFormatting sqref="P6:P12">
    <cfRule type="expression" dxfId="11548" priority="226" stopIfTrue="1">
      <formula>"if($H$5=""CN"","""")"</formula>
    </cfRule>
  </conditionalFormatting>
  <conditionalFormatting sqref="Q6:Q12">
    <cfRule type="expression" dxfId="11547" priority="225" stopIfTrue="1">
      <formula>"if($H$5=""CN"","""")"</formula>
    </cfRule>
  </conditionalFormatting>
  <conditionalFormatting sqref="Q6:Q12">
    <cfRule type="expression" dxfId="11546" priority="224" stopIfTrue="1">
      <formula>"if($H$5=""CN"","""")"</formula>
    </cfRule>
  </conditionalFormatting>
  <conditionalFormatting sqref="K6:K12">
    <cfRule type="expression" dxfId="11545" priority="223" stopIfTrue="1">
      <formula>"if($H$5=""CN"","""")"</formula>
    </cfRule>
  </conditionalFormatting>
  <conditionalFormatting sqref="L6:L12">
    <cfRule type="expression" dxfId="11544" priority="222" stopIfTrue="1">
      <formula>"if($H$5=""CN"","""")"</formula>
    </cfRule>
  </conditionalFormatting>
  <conditionalFormatting sqref="N6:N12">
    <cfRule type="expression" dxfId="11543" priority="221" stopIfTrue="1">
      <formula>"if($H$5=""CN"","""")"</formula>
    </cfRule>
  </conditionalFormatting>
  <conditionalFormatting sqref="M6:M12">
    <cfRule type="expression" dxfId="11542" priority="220" stopIfTrue="1">
      <formula>"if($H$5=""CN"","""")"</formula>
    </cfRule>
  </conditionalFormatting>
  <conditionalFormatting sqref="M6:M12">
    <cfRule type="expression" dxfId="11541" priority="219" stopIfTrue="1">
      <formula>"if($H$5=""CN"","""")"</formula>
    </cfRule>
  </conditionalFormatting>
  <conditionalFormatting sqref="O6:O12">
    <cfRule type="expression" dxfId="11540" priority="218" stopIfTrue="1">
      <formula>"if($H$5=""CN"","""")"</formula>
    </cfRule>
  </conditionalFormatting>
  <conditionalFormatting sqref="O6:O12">
    <cfRule type="expression" dxfId="11539" priority="217" stopIfTrue="1">
      <formula>"if($H$5=""CN"","""")"</formula>
    </cfRule>
  </conditionalFormatting>
  <conditionalFormatting sqref="N6:N12">
    <cfRule type="expression" dxfId="11538" priority="216" stopIfTrue="1">
      <formula>"if($H$5=""CN"","""")"</formula>
    </cfRule>
  </conditionalFormatting>
  <conditionalFormatting sqref="N6:N12">
    <cfRule type="expression" dxfId="11537" priority="215" stopIfTrue="1">
      <formula>"if($H$5=""CN"","""")"</formula>
    </cfRule>
  </conditionalFormatting>
  <conditionalFormatting sqref="L6:L12">
    <cfRule type="expression" dxfId="11536" priority="214" stopIfTrue="1">
      <formula>"if($H$5=""CN"","""")"</formula>
    </cfRule>
  </conditionalFormatting>
  <conditionalFormatting sqref="K6:K12">
    <cfRule type="expression" dxfId="11535" priority="213" stopIfTrue="1">
      <formula>"if($H$5=""CN"","""")"</formula>
    </cfRule>
  </conditionalFormatting>
  <conditionalFormatting sqref="K6:K12">
    <cfRule type="expression" dxfId="11534" priority="212" stopIfTrue="1">
      <formula>"if($H$5=""CN"","""")"</formula>
    </cfRule>
  </conditionalFormatting>
  <conditionalFormatting sqref="M6:M12">
    <cfRule type="expression" dxfId="11533" priority="211" stopIfTrue="1">
      <formula>"if($H$5=""CN"","""")"</formula>
    </cfRule>
  </conditionalFormatting>
  <conditionalFormatting sqref="N6:N12">
    <cfRule type="expression" dxfId="11532" priority="210" stopIfTrue="1">
      <formula>"if($H$5=""CN"","""")"</formula>
    </cfRule>
  </conditionalFormatting>
  <conditionalFormatting sqref="O6:O12">
    <cfRule type="expression" dxfId="11531" priority="209" stopIfTrue="1">
      <formula>"if($H$5=""CN"","""")"</formula>
    </cfRule>
  </conditionalFormatting>
  <conditionalFormatting sqref="K6:K12">
    <cfRule type="expression" dxfId="11530" priority="208" stopIfTrue="1">
      <formula>"if($H$5=""CN"","""")"</formula>
    </cfRule>
  </conditionalFormatting>
  <conditionalFormatting sqref="L6:L12">
    <cfRule type="expression" dxfId="11529" priority="207" stopIfTrue="1">
      <formula>"if($H$5=""CN"","""")"</formula>
    </cfRule>
  </conditionalFormatting>
  <conditionalFormatting sqref="L6:L12">
    <cfRule type="expression" dxfId="11528" priority="206" stopIfTrue="1">
      <formula>"if($H$5=""CN"","""")"</formula>
    </cfRule>
  </conditionalFormatting>
  <conditionalFormatting sqref="K6:K12">
    <cfRule type="expression" dxfId="11527" priority="205" stopIfTrue="1">
      <formula>"if($H$5=""CN"","""")"</formula>
    </cfRule>
  </conditionalFormatting>
  <conditionalFormatting sqref="K6:K12">
    <cfRule type="expression" dxfId="11526" priority="204" stopIfTrue="1">
      <formula>"if($H$5=""CN"","""")"</formula>
    </cfRule>
  </conditionalFormatting>
  <conditionalFormatting sqref="K6:K12">
    <cfRule type="expression" dxfId="11525" priority="203" stopIfTrue="1">
      <formula>"if($H$5=""CN"","""")"</formula>
    </cfRule>
  </conditionalFormatting>
  <conditionalFormatting sqref="L6:L12">
    <cfRule type="expression" dxfId="11524" priority="202" stopIfTrue="1">
      <formula>"if($H$5=""CN"","""")"</formula>
    </cfRule>
  </conditionalFormatting>
  <conditionalFormatting sqref="M6:M12">
    <cfRule type="expression" dxfId="11523" priority="201" stopIfTrue="1">
      <formula>"if($H$5=""CN"","""")"</formula>
    </cfRule>
  </conditionalFormatting>
  <conditionalFormatting sqref="O6:O12">
    <cfRule type="expression" dxfId="11522" priority="200" stopIfTrue="1">
      <formula>"if($H$5=""CN"","""")"</formula>
    </cfRule>
  </conditionalFormatting>
  <conditionalFormatting sqref="N6:N12">
    <cfRule type="expression" dxfId="11521" priority="199" stopIfTrue="1">
      <formula>"if($H$5=""CN"","""")"</formula>
    </cfRule>
  </conditionalFormatting>
  <conditionalFormatting sqref="M6:M12">
    <cfRule type="expression" dxfId="11520" priority="198" stopIfTrue="1">
      <formula>"if($H$5=""CN"","""")"</formula>
    </cfRule>
  </conditionalFormatting>
  <conditionalFormatting sqref="N6:N12">
    <cfRule type="expression" dxfId="11519" priority="197" stopIfTrue="1">
      <formula>"if($H$5=""CN"","""")"</formula>
    </cfRule>
  </conditionalFormatting>
  <conditionalFormatting sqref="O6:O12">
    <cfRule type="expression" dxfId="11518" priority="196" stopIfTrue="1">
      <formula>"if($H$5=""CN"","""")"</formula>
    </cfRule>
  </conditionalFormatting>
  <conditionalFormatting sqref="O6:O12">
    <cfRule type="expression" dxfId="11517" priority="195" stopIfTrue="1">
      <formula>"if($H$5=""CN"","""")"</formula>
    </cfRule>
  </conditionalFormatting>
  <conditionalFormatting sqref="P6:P12">
    <cfRule type="expression" dxfId="11516" priority="194" stopIfTrue="1">
      <formula>"if($H$5=""CN"","""")"</formula>
    </cfRule>
  </conditionalFormatting>
  <conditionalFormatting sqref="Q6:Q12">
    <cfRule type="expression" dxfId="11515" priority="193" stopIfTrue="1">
      <formula>"if($H$5=""CN"","""")"</formula>
    </cfRule>
  </conditionalFormatting>
  <conditionalFormatting sqref="P6:P12">
    <cfRule type="expression" dxfId="11514" priority="192" stopIfTrue="1">
      <formula>"if($H$5=""CN"","""")"</formula>
    </cfRule>
  </conditionalFormatting>
  <conditionalFormatting sqref="Q6:Q12">
    <cfRule type="expression" dxfId="11513" priority="191" stopIfTrue="1">
      <formula>"if($H$5=""CN"","""")"</formula>
    </cfRule>
  </conditionalFormatting>
  <conditionalFormatting sqref="P6:P12">
    <cfRule type="expression" dxfId="11512" priority="190" stopIfTrue="1">
      <formula>"if($H$5=""CN"","""")"</formula>
    </cfRule>
  </conditionalFormatting>
  <conditionalFormatting sqref="Q6:Q12">
    <cfRule type="expression" dxfId="11511" priority="189" stopIfTrue="1">
      <formula>"if($H$5=""CN"","""")"</formula>
    </cfRule>
  </conditionalFormatting>
  <conditionalFormatting sqref="Q6:Q12">
    <cfRule type="expression" dxfId="11510" priority="188" stopIfTrue="1">
      <formula>"if($H$5=""CN"","""")"</formula>
    </cfRule>
  </conditionalFormatting>
  <conditionalFormatting sqref="P6:P12">
    <cfRule type="expression" dxfId="11509" priority="187" stopIfTrue="1">
      <formula>"if($H$5=""CN"","""")"</formula>
    </cfRule>
  </conditionalFormatting>
  <conditionalFormatting sqref="Q6:Q12">
    <cfRule type="expression" dxfId="11508" priority="186" stopIfTrue="1">
      <formula>"if($H$5=""CN"","""")"</formula>
    </cfRule>
  </conditionalFormatting>
  <conditionalFormatting sqref="R6:R12">
    <cfRule type="expression" dxfId="11507" priority="185" stopIfTrue="1">
      <formula>"if($H$5=""CN"","""")"</formula>
    </cfRule>
  </conditionalFormatting>
  <conditionalFormatting sqref="T6:T12">
    <cfRule type="expression" dxfId="11506" priority="184" stopIfTrue="1">
      <formula>"if($H$5=""CN"","""")"</formula>
    </cfRule>
  </conditionalFormatting>
  <conditionalFormatting sqref="S6:S12">
    <cfRule type="expression" dxfId="11505" priority="183" stopIfTrue="1">
      <formula>"if($H$5=""CN"","""")"</formula>
    </cfRule>
  </conditionalFormatting>
  <conditionalFormatting sqref="U6:U12">
    <cfRule type="expression" dxfId="11504" priority="182" stopIfTrue="1">
      <formula>"if($H$5=""CN"","""")"</formula>
    </cfRule>
  </conditionalFormatting>
  <conditionalFormatting sqref="W6:W12">
    <cfRule type="expression" dxfId="11503" priority="181" stopIfTrue="1">
      <formula>"if($H$5=""CN"","""")"</formula>
    </cfRule>
  </conditionalFormatting>
  <conditionalFormatting sqref="V6:V12">
    <cfRule type="expression" dxfId="11502" priority="180" stopIfTrue="1">
      <formula>"if($H$5=""CN"","""")"</formula>
    </cfRule>
  </conditionalFormatting>
  <conditionalFormatting sqref="V6:V12">
    <cfRule type="expression" dxfId="11501" priority="179" stopIfTrue="1">
      <formula>"if($H$5=""CN"","""")"</formula>
    </cfRule>
  </conditionalFormatting>
  <conditionalFormatting sqref="X6:X12">
    <cfRule type="expression" dxfId="11500" priority="178" stopIfTrue="1">
      <formula>"if($H$5=""CN"","""")"</formula>
    </cfRule>
  </conditionalFormatting>
  <conditionalFormatting sqref="X6:X12">
    <cfRule type="expression" dxfId="11499" priority="177" stopIfTrue="1">
      <formula>"if($H$5=""CN"","""")"</formula>
    </cfRule>
  </conditionalFormatting>
  <conditionalFormatting sqref="W6:W12">
    <cfRule type="expression" dxfId="11498" priority="176" stopIfTrue="1">
      <formula>"if($H$5=""CN"","""")"</formula>
    </cfRule>
  </conditionalFormatting>
  <conditionalFormatting sqref="W6:W12">
    <cfRule type="expression" dxfId="11497" priority="175" stopIfTrue="1">
      <formula>"if($H$5=""CN"","""")"</formula>
    </cfRule>
  </conditionalFormatting>
  <conditionalFormatting sqref="R6:R12">
    <cfRule type="expression" dxfId="11496" priority="174" stopIfTrue="1">
      <formula>"if($H$5=""CN"","""")"</formula>
    </cfRule>
  </conditionalFormatting>
  <conditionalFormatting sqref="S6:S12">
    <cfRule type="expression" dxfId="11495" priority="173" stopIfTrue="1">
      <formula>"if($H$5=""CN"","""")"</formula>
    </cfRule>
  </conditionalFormatting>
  <conditionalFormatting sqref="U6:U12">
    <cfRule type="expression" dxfId="11494" priority="172" stopIfTrue="1">
      <formula>"if($H$5=""CN"","""")"</formula>
    </cfRule>
  </conditionalFormatting>
  <conditionalFormatting sqref="T6:T12">
    <cfRule type="expression" dxfId="11493" priority="171" stopIfTrue="1">
      <formula>"if($H$5=""CN"","""")"</formula>
    </cfRule>
  </conditionalFormatting>
  <conditionalFormatting sqref="T6:T12">
    <cfRule type="expression" dxfId="11492" priority="170" stopIfTrue="1">
      <formula>"if($H$5=""CN"","""")"</formula>
    </cfRule>
  </conditionalFormatting>
  <conditionalFormatting sqref="V6:V12">
    <cfRule type="expression" dxfId="11491" priority="169" stopIfTrue="1">
      <formula>"if($H$5=""CN"","""")"</formula>
    </cfRule>
  </conditionalFormatting>
  <conditionalFormatting sqref="W6:W12">
    <cfRule type="expression" dxfId="11490" priority="168" stopIfTrue="1">
      <formula>"if($H$5=""CN"","""")"</formula>
    </cfRule>
  </conditionalFormatting>
  <conditionalFormatting sqref="X6:X12">
    <cfRule type="expression" dxfId="11489" priority="167" stopIfTrue="1">
      <formula>"if($H$5=""CN"","""")"</formula>
    </cfRule>
  </conditionalFormatting>
  <conditionalFormatting sqref="R6:R12">
    <cfRule type="expression" dxfId="11488" priority="166" stopIfTrue="1">
      <formula>"if($H$5=""CN"","""")"</formula>
    </cfRule>
  </conditionalFormatting>
  <conditionalFormatting sqref="T6:T12">
    <cfRule type="expression" dxfId="11487" priority="165" stopIfTrue="1">
      <formula>"if($H$5=""CN"","""")"</formula>
    </cfRule>
  </conditionalFormatting>
  <conditionalFormatting sqref="S6:S12">
    <cfRule type="expression" dxfId="11486" priority="164" stopIfTrue="1">
      <formula>"if($H$5=""CN"","""")"</formula>
    </cfRule>
  </conditionalFormatting>
  <conditionalFormatting sqref="S6:S12">
    <cfRule type="expression" dxfId="11485" priority="163" stopIfTrue="1">
      <formula>"if($H$5=""CN"","""")"</formula>
    </cfRule>
  </conditionalFormatting>
  <conditionalFormatting sqref="U6:U12">
    <cfRule type="expression" dxfId="11484" priority="162" stopIfTrue="1">
      <formula>"if($H$5=""CN"","""")"</formula>
    </cfRule>
  </conditionalFormatting>
  <conditionalFormatting sqref="U6:U12">
    <cfRule type="expression" dxfId="11483" priority="161" stopIfTrue="1">
      <formula>"if($H$5=""CN"","""")"</formula>
    </cfRule>
  </conditionalFormatting>
  <conditionalFormatting sqref="T6:T12">
    <cfRule type="expression" dxfId="11482" priority="160" stopIfTrue="1">
      <formula>"if($H$5=""CN"","""")"</formula>
    </cfRule>
  </conditionalFormatting>
  <conditionalFormatting sqref="T6:T12">
    <cfRule type="expression" dxfId="11481" priority="159" stopIfTrue="1">
      <formula>"if($H$5=""CN"","""")"</formula>
    </cfRule>
  </conditionalFormatting>
  <conditionalFormatting sqref="R6:R12">
    <cfRule type="expression" dxfId="11480" priority="158" stopIfTrue="1">
      <formula>"if($H$5=""CN"","""")"</formula>
    </cfRule>
  </conditionalFormatting>
  <conditionalFormatting sqref="S6:S12">
    <cfRule type="expression" dxfId="11479" priority="157" stopIfTrue="1">
      <formula>"if($H$5=""CN"","""")"</formula>
    </cfRule>
  </conditionalFormatting>
  <conditionalFormatting sqref="T6:T12">
    <cfRule type="expression" dxfId="11478" priority="156" stopIfTrue="1">
      <formula>"if($H$5=""CN"","""")"</formula>
    </cfRule>
  </conditionalFormatting>
  <conditionalFormatting sqref="U6:U12">
    <cfRule type="expression" dxfId="11477" priority="155" stopIfTrue="1">
      <formula>"if($H$5=""CN"","""")"</formula>
    </cfRule>
  </conditionalFormatting>
  <conditionalFormatting sqref="V6:V12">
    <cfRule type="expression" dxfId="11476" priority="154" stopIfTrue="1">
      <formula>"if($H$5=""CN"","""")"</formula>
    </cfRule>
  </conditionalFormatting>
  <conditionalFormatting sqref="X6:X12">
    <cfRule type="expression" dxfId="11475" priority="153" stopIfTrue="1">
      <formula>"if($H$5=""CN"","""")"</formula>
    </cfRule>
  </conditionalFormatting>
  <conditionalFormatting sqref="W6:W12">
    <cfRule type="expression" dxfId="11474" priority="152" stopIfTrue="1">
      <formula>"if($H$5=""CN"","""")"</formula>
    </cfRule>
  </conditionalFormatting>
  <conditionalFormatting sqref="V6:V12">
    <cfRule type="expression" dxfId="11473" priority="151" stopIfTrue="1">
      <formula>"if($H$5=""CN"","""")"</formula>
    </cfRule>
  </conditionalFormatting>
  <conditionalFormatting sqref="W6:W12">
    <cfRule type="expression" dxfId="11472" priority="150" stopIfTrue="1">
      <formula>"if($H$5=""CN"","""")"</formula>
    </cfRule>
  </conditionalFormatting>
  <conditionalFormatting sqref="X6:X12">
    <cfRule type="expression" dxfId="11471" priority="149" stopIfTrue="1">
      <formula>"if($H$5=""CN"","""")"</formula>
    </cfRule>
  </conditionalFormatting>
  <conditionalFormatting sqref="X6:X12">
    <cfRule type="expression" dxfId="11470" priority="148" stopIfTrue="1">
      <formula>"if($H$5=""CN"","""")"</formula>
    </cfRule>
  </conditionalFormatting>
  <conditionalFormatting sqref="R6:R12">
    <cfRule type="expression" dxfId="11469" priority="147" stopIfTrue="1">
      <formula>"if($H$5=""CN"","""")"</formula>
    </cfRule>
  </conditionalFormatting>
  <conditionalFormatting sqref="S6:S12">
    <cfRule type="expression" dxfId="11468" priority="146" stopIfTrue="1">
      <formula>"if($H$5=""CN"","""")"</formula>
    </cfRule>
  </conditionalFormatting>
  <conditionalFormatting sqref="U6:U12">
    <cfRule type="expression" dxfId="11467" priority="145" stopIfTrue="1">
      <formula>"if($H$5=""CN"","""")"</formula>
    </cfRule>
  </conditionalFormatting>
  <conditionalFormatting sqref="T6:T12">
    <cfRule type="expression" dxfId="11466" priority="144" stopIfTrue="1">
      <formula>"if($H$5=""CN"","""")"</formula>
    </cfRule>
  </conditionalFormatting>
  <conditionalFormatting sqref="T6:T12">
    <cfRule type="expression" dxfId="11465" priority="143" stopIfTrue="1">
      <formula>"if($H$5=""CN"","""")"</formula>
    </cfRule>
  </conditionalFormatting>
  <conditionalFormatting sqref="V6:V12">
    <cfRule type="expression" dxfId="11464" priority="142" stopIfTrue="1">
      <formula>"if($H$5=""CN"","""")"</formula>
    </cfRule>
  </conditionalFormatting>
  <conditionalFormatting sqref="V6:V12">
    <cfRule type="expression" dxfId="11463" priority="141" stopIfTrue="1">
      <formula>"if($H$5=""CN"","""")"</formula>
    </cfRule>
  </conditionalFormatting>
  <conditionalFormatting sqref="U6:U12">
    <cfRule type="expression" dxfId="11462" priority="140" stopIfTrue="1">
      <formula>"if($H$5=""CN"","""")"</formula>
    </cfRule>
  </conditionalFormatting>
  <conditionalFormatting sqref="U6:U12">
    <cfRule type="expression" dxfId="11461" priority="139" stopIfTrue="1">
      <formula>"if($H$5=""CN"","""")"</formula>
    </cfRule>
  </conditionalFormatting>
  <conditionalFormatting sqref="S6:S12">
    <cfRule type="expression" dxfId="11460" priority="138" stopIfTrue="1">
      <formula>"if($H$5=""CN"","""")"</formula>
    </cfRule>
  </conditionalFormatting>
  <conditionalFormatting sqref="R6:R12">
    <cfRule type="expression" dxfId="11459" priority="137" stopIfTrue="1">
      <formula>"if($H$5=""CN"","""")"</formula>
    </cfRule>
  </conditionalFormatting>
  <conditionalFormatting sqref="R6:R12">
    <cfRule type="expression" dxfId="11458" priority="136" stopIfTrue="1">
      <formula>"if($H$5=""CN"","""")"</formula>
    </cfRule>
  </conditionalFormatting>
  <conditionalFormatting sqref="T6:T12">
    <cfRule type="expression" dxfId="11457" priority="135" stopIfTrue="1">
      <formula>"if($H$5=""CN"","""")"</formula>
    </cfRule>
  </conditionalFormatting>
  <conditionalFormatting sqref="U6:U12">
    <cfRule type="expression" dxfId="11456" priority="134" stopIfTrue="1">
      <formula>"if($H$5=""CN"","""")"</formula>
    </cfRule>
  </conditionalFormatting>
  <conditionalFormatting sqref="V6:V12">
    <cfRule type="expression" dxfId="11455" priority="133" stopIfTrue="1">
      <formula>"if($H$5=""CN"","""")"</formula>
    </cfRule>
  </conditionalFormatting>
  <conditionalFormatting sqref="R6:R12">
    <cfRule type="expression" dxfId="11454" priority="132" stopIfTrue="1">
      <formula>"if($H$5=""CN"","""")"</formula>
    </cfRule>
  </conditionalFormatting>
  <conditionalFormatting sqref="S6:S12">
    <cfRule type="expression" dxfId="11453" priority="131" stopIfTrue="1">
      <formula>"if($H$5=""CN"","""")"</formula>
    </cfRule>
  </conditionalFormatting>
  <conditionalFormatting sqref="S6:S12">
    <cfRule type="expression" dxfId="11452" priority="130" stopIfTrue="1">
      <formula>"if($H$5=""CN"","""")"</formula>
    </cfRule>
  </conditionalFormatting>
  <conditionalFormatting sqref="R6:R12">
    <cfRule type="expression" dxfId="11451" priority="129" stopIfTrue="1">
      <formula>"if($H$5=""CN"","""")"</formula>
    </cfRule>
  </conditionalFormatting>
  <conditionalFormatting sqref="R6:R12">
    <cfRule type="expression" dxfId="11450" priority="128" stopIfTrue="1">
      <formula>"if($H$5=""CN"","""")"</formula>
    </cfRule>
  </conditionalFormatting>
  <conditionalFormatting sqref="R6:R12">
    <cfRule type="expression" dxfId="11449" priority="127" stopIfTrue="1">
      <formula>"if($H$5=""CN"","""")"</formula>
    </cfRule>
  </conditionalFormatting>
  <conditionalFormatting sqref="S6:S12">
    <cfRule type="expression" dxfId="11448" priority="126" stopIfTrue="1">
      <formula>"if($H$5=""CN"","""")"</formula>
    </cfRule>
  </conditionalFormatting>
  <conditionalFormatting sqref="T6:T12">
    <cfRule type="expression" dxfId="11447" priority="125" stopIfTrue="1">
      <formula>"if($H$5=""CN"","""")"</formula>
    </cfRule>
  </conditionalFormatting>
  <conditionalFormatting sqref="V6:V12">
    <cfRule type="expression" dxfId="11446" priority="124" stopIfTrue="1">
      <formula>"if($H$5=""CN"","""")"</formula>
    </cfRule>
  </conditionalFormatting>
  <conditionalFormatting sqref="U6:U12">
    <cfRule type="expression" dxfId="11445" priority="123" stopIfTrue="1">
      <formula>"if($H$5=""CN"","""")"</formula>
    </cfRule>
  </conditionalFormatting>
  <conditionalFormatting sqref="T6:T12">
    <cfRule type="expression" dxfId="11444" priority="122" stopIfTrue="1">
      <formula>"if($H$5=""CN"","""")"</formula>
    </cfRule>
  </conditionalFormatting>
  <conditionalFormatting sqref="U6:U12">
    <cfRule type="expression" dxfId="11443" priority="121" stopIfTrue="1">
      <formula>"if($H$5=""CN"","""")"</formula>
    </cfRule>
  </conditionalFormatting>
  <conditionalFormatting sqref="V6:V12">
    <cfRule type="expression" dxfId="11442" priority="120" stopIfTrue="1">
      <formula>"if($H$5=""CN"","""")"</formula>
    </cfRule>
  </conditionalFormatting>
  <conditionalFormatting sqref="V6:V12">
    <cfRule type="expression" dxfId="11441" priority="119" stopIfTrue="1">
      <formula>"if($H$5=""CN"","""")"</formula>
    </cfRule>
  </conditionalFormatting>
  <conditionalFormatting sqref="W6:W12">
    <cfRule type="expression" dxfId="11440" priority="118" stopIfTrue="1">
      <formula>"if($H$5=""CN"","""")"</formula>
    </cfRule>
  </conditionalFormatting>
  <conditionalFormatting sqref="X6:X12">
    <cfRule type="expression" dxfId="11439" priority="117" stopIfTrue="1">
      <formula>"if($H$5=""CN"","""")"</formula>
    </cfRule>
  </conditionalFormatting>
  <conditionalFormatting sqref="W6:W12">
    <cfRule type="expression" dxfId="11438" priority="116" stopIfTrue="1">
      <formula>"if($H$5=""CN"","""")"</formula>
    </cfRule>
  </conditionalFormatting>
  <conditionalFormatting sqref="X6:X12">
    <cfRule type="expression" dxfId="11437" priority="115" stopIfTrue="1">
      <formula>"if($H$5=""CN"","""")"</formula>
    </cfRule>
  </conditionalFormatting>
  <conditionalFormatting sqref="W6:W12">
    <cfRule type="expression" dxfId="11436" priority="114" stopIfTrue="1">
      <formula>"if($H$5=""CN"","""")"</formula>
    </cfRule>
  </conditionalFormatting>
  <conditionalFormatting sqref="X6:X12">
    <cfRule type="expression" dxfId="11435" priority="113" stopIfTrue="1">
      <formula>"if($H$5=""CN"","""")"</formula>
    </cfRule>
  </conditionalFormatting>
  <conditionalFormatting sqref="X6:X12">
    <cfRule type="expression" dxfId="11434" priority="112" stopIfTrue="1">
      <formula>"if($H$5=""CN"","""")"</formula>
    </cfRule>
  </conditionalFormatting>
  <conditionalFormatting sqref="W6:W12">
    <cfRule type="expression" dxfId="11433" priority="111" stopIfTrue="1">
      <formula>"if($H$5=""CN"","""")"</formula>
    </cfRule>
  </conditionalFormatting>
  <conditionalFormatting sqref="X6:X12">
    <cfRule type="expression" dxfId="11432" priority="110" stopIfTrue="1">
      <formula>"if($H$5=""CN"","""")"</formula>
    </cfRule>
  </conditionalFormatting>
  <conditionalFormatting sqref="Y6:Y12">
    <cfRule type="expression" dxfId="11431" priority="109" stopIfTrue="1">
      <formula>"if($H$5=""CN"","""")"</formula>
    </cfRule>
  </conditionalFormatting>
  <conditionalFormatting sqref="AA6:AA12">
    <cfRule type="expression" dxfId="11430" priority="108" stopIfTrue="1">
      <formula>"if($H$5=""CN"","""")"</formula>
    </cfRule>
  </conditionalFormatting>
  <conditionalFormatting sqref="Z6:Z12">
    <cfRule type="expression" dxfId="11429" priority="107" stopIfTrue="1">
      <formula>"if($H$5=""CN"","""")"</formula>
    </cfRule>
  </conditionalFormatting>
  <conditionalFormatting sqref="AB6:AB12">
    <cfRule type="expression" dxfId="11428" priority="106" stopIfTrue="1">
      <formula>"if($H$5=""CN"","""")"</formula>
    </cfRule>
  </conditionalFormatting>
  <conditionalFormatting sqref="AD6:AD12">
    <cfRule type="expression" dxfId="11427" priority="105" stopIfTrue="1">
      <formula>"if($H$5=""CN"","""")"</formula>
    </cfRule>
  </conditionalFormatting>
  <conditionalFormatting sqref="AC6:AC12">
    <cfRule type="expression" dxfId="11426" priority="104" stopIfTrue="1">
      <formula>"if($H$5=""CN"","""")"</formula>
    </cfRule>
  </conditionalFormatting>
  <conditionalFormatting sqref="AC6:AC12">
    <cfRule type="expression" dxfId="11425" priority="103" stopIfTrue="1">
      <formula>"if($H$5=""CN"","""")"</formula>
    </cfRule>
  </conditionalFormatting>
  <conditionalFormatting sqref="AE6:AE12">
    <cfRule type="expression" dxfId="11424" priority="102" stopIfTrue="1">
      <formula>"if($H$5=""CN"","""")"</formula>
    </cfRule>
  </conditionalFormatting>
  <conditionalFormatting sqref="AE6:AE12">
    <cfRule type="expression" dxfId="11423" priority="101" stopIfTrue="1">
      <formula>"if($H$5=""CN"","""")"</formula>
    </cfRule>
  </conditionalFormatting>
  <conditionalFormatting sqref="AD6:AD12">
    <cfRule type="expression" dxfId="11422" priority="100" stopIfTrue="1">
      <formula>"if($H$5=""CN"","""")"</formula>
    </cfRule>
  </conditionalFormatting>
  <conditionalFormatting sqref="AD6:AD12">
    <cfRule type="expression" dxfId="11421" priority="99" stopIfTrue="1">
      <formula>"if($H$5=""CN"","""")"</formula>
    </cfRule>
  </conditionalFormatting>
  <conditionalFormatting sqref="Y6:Y12">
    <cfRule type="expression" dxfId="11420" priority="98" stopIfTrue="1">
      <formula>"if($H$5=""CN"","""")"</formula>
    </cfRule>
  </conditionalFormatting>
  <conditionalFormatting sqref="Z6:Z12">
    <cfRule type="expression" dxfId="11419" priority="97" stopIfTrue="1">
      <formula>"if($H$5=""CN"","""")"</formula>
    </cfRule>
  </conditionalFormatting>
  <conditionalFormatting sqref="AB6:AB12">
    <cfRule type="expression" dxfId="11418" priority="96" stopIfTrue="1">
      <formula>"if($H$5=""CN"","""")"</formula>
    </cfRule>
  </conditionalFormatting>
  <conditionalFormatting sqref="AA6:AA12">
    <cfRule type="expression" dxfId="11417" priority="95" stopIfTrue="1">
      <formula>"if($H$5=""CN"","""")"</formula>
    </cfRule>
  </conditionalFormatting>
  <conditionalFormatting sqref="AA6:AA12">
    <cfRule type="expression" dxfId="11416" priority="94" stopIfTrue="1">
      <formula>"if($H$5=""CN"","""")"</formula>
    </cfRule>
  </conditionalFormatting>
  <conditionalFormatting sqref="AC6:AC12">
    <cfRule type="expression" dxfId="11415" priority="93" stopIfTrue="1">
      <formula>"if($H$5=""CN"","""")"</formula>
    </cfRule>
  </conditionalFormatting>
  <conditionalFormatting sqref="AD6:AD12">
    <cfRule type="expression" dxfId="11414" priority="92" stopIfTrue="1">
      <formula>"if($H$5=""CN"","""")"</formula>
    </cfRule>
  </conditionalFormatting>
  <conditionalFormatting sqref="AE6:AE12">
    <cfRule type="expression" dxfId="11413" priority="91" stopIfTrue="1">
      <formula>"if($H$5=""CN"","""")"</formula>
    </cfRule>
  </conditionalFormatting>
  <conditionalFormatting sqref="Y6:Y12">
    <cfRule type="expression" dxfId="11412" priority="90" stopIfTrue="1">
      <formula>"if($H$5=""CN"","""")"</formula>
    </cfRule>
  </conditionalFormatting>
  <conditionalFormatting sqref="AA6:AA12">
    <cfRule type="expression" dxfId="11411" priority="89" stopIfTrue="1">
      <formula>"if($H$5=""CN"","""")"</formula>
    </cfRule>
  </conditionalFormatting>
  <conditionalFormatting sqref="Z6:Z12">
    <cfRule type="expression" dxfId="11410" priority="88" stopIfTrue="1">
      <formula>"if($H$5=""CN"","""")"</formula>
    </cfRule>
  </conditionalFormatting>
  <conditionalFormatting sqref="Z6:Z12">
    <cfRule type="expression" dxfId="11409" priority="87" stopIfTrue="1">
      <formula>"if($H$5=""CN"","""")"</formula>
    </cfRule>
  </conditionalFormatting>
  <conditionalFormatting sqref="AB6:AB12">
    <cfRule type="expression" dxfId="11408" priority="86" stopIfTrue="1">
      <formula>"if($H$5=""CN"","""")"</formula>
    </cfRule>
  </conditionalFormatting>
  <conditionalFormatting sqref="AB6:AB12">
    <cfRule type="expression" dxfId="11407" priority="85" stopIfTrue="1">
      <formula>"if($H$5=""CN"","""")"</formula>
    </cfRule>
  </conditionalFormatting>
  <conditionalFormatting sqref="AA6:AA12">
    <cfRule type="expression" dxfId="11406" priority="84" stopIfTrue="1">
      <formula>"if($H$5=""CN"","""")"</formula>
    </cfRule>
  </conditionalFormatting>
  <conditionalFormatting sqref="AA6:AA12">
    <cfRule type="expression" dxfId="11405" priority="83" stopIfTrue="1">
      <formula>"if($H$5=""CN"","""")"</formula>
    </cfRule>
  </conditionalFormatting>
  <conditionalFormatting sqref="Y6:Y12">
    <cfRule type="expression" dxfId="11404" priority="82" stopIfTrue="1">
      <formula>"if($H$5=""CN"","""")"</formula>
    </cfRule>
  </conditionalFormatting>
  <conditionalFormatting sqref="Z6:Z12">
    <cfRule type="expression" dxfId="11403" priority="81" stopIfTrue="1">
      <formula>"if($H$5=""CN"","""")"</formula>
    </cfRule>
  </conditionalFormatting>
  <conditionalFormatting sqref="AA6:AA12">
    <cfRule type="expression" dxfId="11402" priority="80" stopIfTrue="1">
      <formula>"if($H$5=""CN"","""")"</formula>
    </cfRule>
  </conditionalFormatting>
  <conditionalFormatting sqref="AB6:AB12">
    <cfRule type="expression" dxfId="11401" priority="79" stopIfTrue="1">
      <formula>"if($H$5=""CN"","""")"</formula>
    </cfRule>
  </conditionalFormatting>
  <conditionalFormatting sqref="AC6:AC12">
    <cfRule type="expression" dxfId="11400" priority="78" stopIfTrue="1">
      <formula>"if($H$5=""CN"","""")"</formula>
    </cfRule>
  </conditionalFormatting>
  <conditionalFormatting sqref="AE6:AE12">
    <cfRule type="expression" dxfId="11399" priority="77" stopIfTrue="1">
      <formula>"if($H$5=""CN"","""")"</formula>
    </cfRule>
  </conditionalFormatting>
  <conditionalFormatting sqref="AD6:AD12">
    <cfRule type="expression" dxfId="11398" priority="76" stopIfTrue="1">
      <formula>"if($H$5=""CN"","""")"</formula>
    </cfRule>
  </conditionalFormatting>
  <conditionalFormatting sqref="AC6:AC12">
    <cfRule type="expression" dxfId="11397" priority="75" stopIfTrue="1">
      <formula>"if($H$5=""CN"","""")"</formula>
    </cfRule>
  </conditionalFormatting>
  <conditionalFormatting sqref="AD6:AD12">
    <cfRule type="expression" dxfId="11396" priority="74" stopIfTrue="1">
      <formula>"if($H$5=""CN"","""")"</formula>
    </cfRule>
  </conditionalFormatting>
  <conditionalFormatting sqref="AE6:AE12">
    <cfRule type="expression" dxfId="11395" priority="73" stopIfTrue="1">
      <formula>"if($H$5=""CN"","""")"</formula>
    </cfRule>
  </conditionalFormatting>
  <conditionalFormatting sqref="AE6:AE12">
    <cfRule type="expression" dxfId="11394" priority="72" stopIfTrue="1">
      <formula>"if($H$5=""CN"","""")"</formula>
    </cfRule>
  </conditionalFormatting>
  <conditionalFormatting sqref="Y6:Y12">
    <cfRule type="expression" dxfId="11393" priority="71" stopIfTrue="1">
      <formula>"if($H$5=""CN"","""")"</formula>
    </cfRule>
  </conditionalFormatting>
  <conditionalFormatting sqref="Z6:Z12">
    <cfRule type="expression" dxfId="11392" priority="70" stopIfTrue="1">
      <formula>"if($H$5=""CN"","""")"</formula>
    </cfRule>
  </conditionalFormatting>
  <conditionalFormatting sqref="AB6:AB12">
    <cfRule type="expression" dxfId="11391" priority="69" stopIfTrue="1">
      <formula>"if($H$5=""CN"","""")"</formula>
    </cfRule>
  </conditionalFormatting>
  <conditionalFormatting sqref="AA6:AA12">
    <cfRule type="expression" dxfId="11390" priority="68" stopIfTrue="1">
      <formula>"if($H$5=""CN"","""")"</formula>
    </cfRule>
  </conditionalFormatting>
  <conditionalFormatting sqref="AA6:AA12">
    <cfRule type="expression" dxfId="11389" priority="67" stopIfTrue="1">
      <formula>"if($H$5=""CN"","""")"</formula>
    </cfRule>
  </conditionalFormatting>
  <conditionalFormatting sqref="AC6:AC12">
    <cfRule type="expression" dxfId="11388" priority="66" stopIfTrue="1">
      <formula>"if($H$5=""CN"","""")"</formula>
    </cfRule>
  </conditionalFormatting>
  <conditionalFormatting sqref="AC6:AC12">
    <cfRule type="expression" dxfId="11387" priority="65" stopIfTrue="1">
      <formula>"if($H$5=""CN"","""")"</formula>
    </cfRule>
  </conditionalFormatting>
  <conditionalFormatting sqref="AB6:AB12">
    <cfRule type="expression" dxfId="11386" priority="64" stopIfTrue="1">
      <formula>"if($H$5=""CN"","""")"</formula>
    </cfRule>
  </conditionalFormatting>
  <conditionalFormatting sqref="AB6:AB12">
    <cfRule type="expression" dxfId="11385" priority="63" stopIfTrue="1">
      <formula>"if($H$5=""CN"","""")"</formula>
    </cfRule>
  </conditionalFormatting>
  <conditionalFormatting sqref="Z6:Z12">
    <cfRule type="expression" dxfId="11384" priority="62" stopIfTrue="1">
      <formula>"if($H$5=""CN"","""")"</formula>
    </cfRule>
  </conditionalFormatting>
  <conditionalFormatting sqref="Y6:Y12">
    <cfRule type="expression" dxfId="11383" priority="61" stopIfTrue="1">
      <formula>"if($H$5=""CN"","""")"</formula>
    </cfRule>
  </conditionalFormatting>
  <conditionalFormatting sqref="Y6:Y12">
    <cfRule type="expression" dxfId="11382" priority="60" stopIfTrue="1">
      <formula>"if($H$5=""CN"","""")"</formula>
    </cfRule>
  </conditionalFormatting>
  <conditionalFormatting sqref="AA6:AA12">
    <cfRule type="expression" dxfId="11381" priority="59" stopIfTrue="1">
      <formula>"if($H$5=""CN"","""")"</formula>
    </cfRule>
  </conditionalFormatting>
  <conditionalFormatting sqref="AB6:AB12">
    <cfRule type="expression" dxfId="11380" priority="58" stopIfTrue="1">
      <formula>"if($H$5=""CN"","""")"</formula>
    </cfRule>
  </conditionalFormatting>
  <conditionalFormatting sqref="AC6:AC12">
    <cfRule type="expression" dxfId="11379" priority="57" stopIfTrue="1">
      <formula>"if($H$5=""CN"","""")"</formula>
    </cfRule>
  </conditionalFormatting>
  <conditionalFormatting sqref="Y6:Y12">
    <cfRule type="expression" dxfId="11378" priority="56" stopIfTrue="1">
      <formula>"if($H$5=""CN"","""")"</formula>
    </cfRule>
  </conditionalFormatting>
  <conditionalFormatting sqref="Z6:Z12">
    <cfRule type="expression" dxfId="11377" priority="55" stopIfTrue="1">
      <formula>"if($H$5=""CN"","""")"</formula>
    </cfRule>
  </conditionalFormatting>
  <conditionalFormatting sqref="Z6:Z12">
    <cfRule type="expression" dxfId="11376" priority="54" stopIfTrue="1">
      <formula>"if($H$5=""CN"","""")"</formula>
    </cfRule>
  </conditionalFormatting>
  <conditionalFormatting sqref="Y6:Y12">
    <cfRule type="expression" dxfId="11375" priority="53" stopIfTrue="1">
      <formula>"if($H$5=""CN"","""")"</formula>
    </cfRule>
  </conditionalFormatting>
  <conditionalFormatting sqref="Y6:Y12">
    <cfRule type="expression" dxfId="11374" priority="52" stopIfTrue="1">
      <formula>"if($H$5=""CN"","""")"</formula>
    </cfRule>
  </conditionalFormatting>
  <conditionalFormatting sqref="Y6:Y12">
    <cfRule type="expression" dxfId="11373" priority="51" stopIfTrue="1">
      <formula>"if($H$5=""CN"","""")"</formula>
    </cfRule>
  </conditionalFormatting>
  <conditionalFormatting sqref="Z6:Z12">
    <cfRule type="expression" dxfId="11372" priority="50" stopIfTrue="1">
      <formula>"if($H$5=""CN"","""")"</formula>
    </cfRule>
  </conditionalFormatting>
  <conditionalFormatting sqref="AA6:AA12">
    <cfRule type="expression" dxfId="11371" priority="49" stopIfTrue="1">
      <formula>"if($H$5=""CN"","""")"</formula>
    </cfRule>
  </conditionalFormatting>
  <conditionalFormatting sqref="AC6:AC12">
    <cfRule type="expression" dxfId="11370" priority="48" stopIfTrue="1">
      <formula>"if($H$5=""CN"","""")"</formula>
    </cfRule>
  </conditionalFormatting>
  <conditionalFormatting sqref="AB6:AB12">
    <cfRule type="expression" dxfId="11369" priority="47" stopIfTrue="1">
      <formula>"if($H$5=""CN"","""")"</formula>
    </cfRule>
  </conditionalFormatting>
  <conditionalFormatting sqref="AA6:AA12">
    <cfRule type="expression" dxfId="11368" priority="46" stopIfTrue="1">
      <formula>"if($H$5=""CN"","""")"</formula>
    </cfRule>
  </conditionalFormatting>
  <conditionalFormatting sqref="AB6:AB12">
    <cfRule type="expression" dxfId="11367" priority="45" stopIfTrue="1">
      <formula>"if($H$5=""CN"","""")"</formula>
    </cfRule>
  </conditionalFormatting>
  <conditionalFormatting sqref="AC6:AC12">
    <cfRule type="expression" dxfId="11366" priority="44" stopIfTrue="1">
      <formula>"if($H$5=""CN"","""")"</formula>
    </cfRule>
  </conditionalFormatting>
  <conditionalFormatting sqref="AC6:AC12">
    <cfRule type="expression" dxfId="11365" priority="43" stopIfTrue="1">
      <formula>"if($H$5=""CN"","""")"</formula>
    </cfRule>
  </conditionalFormatting>
  <conditionalFormatting sqref="AD6:AD12">
    <cfRule type="expression" dxfId="11364" priority="42" stopIfTrue="1">
      <formula>"if($H$5=""CN"","""")"</formula>
    </cfRule>
  </conditionalFormatting>
  <conditionalFormatting sqref="AE6:AE12">
    <cfRule type="expression" dxfId="11363" priority="41" stopIfTrue="1">
      <formula>"if($H$5=""CN"","""")"</formula>
    </cfRule>
  </conditionalFormatting>
  <conditionalFormatting sqref="AD6:AD12">
    <cfRule type="expression" dxfId="11362" priority="40" stopIfTrue="1">
      <formula>"if($H$5=""CN"","""")"</formula>
    </cfRule>
  </conditionalFormatting>
  <conditionalFormatting sqref="AE6:AE12">
    <cfRule type="expression" dxfId="11361" priority="39" stopIfTrue="1">
      <formula>"if($H$5=""CN"","""")"</formula>
    </cfRule>
  </conditionalFormatting>
  <conditionalFormatting sqref="AD6:AD12">
    <cfRule type="expression" dxfId="11360" priority="38" stopIfTrue="1">
      <formula>"if($H$5=""CN"","""")"</formula>
    </cfRule>
  </conditionalFormatting>
  <conditionalFormatting sqref="AE6:AE12">
    <cfRule type="expression" dxfId="11359" priority="37" stopIfTrue="1">
      <formula>"if($H$5=""CN"","""")"</formula>
    </cfRule>
  </conditionalFormatting>
  <conditionalFormatting sqref="AE6:AE12">
    <cfRule type="expression" dxfId="11358" priority="36" stopIfTrue="1">
      <formula>"if($H$5=""CN"","""")"</formula>
    </cfRule>
  </conditionalFormatting>
  <conditionalFormatting sqref="AD6:AD12">
    <cfRule type="expression" dxfId="11357" priority="35" stopIfTrue="1">
      <formula>"if($H$5=""CN"","""")"</formula>
    </cfRule>
  </conditionalFormatting>
  <conditionalFormatting sqref="AE6:AE12">
    <cfRule type="expression" dxfId="11356" priority="34" stopIfTrue="1">
      <formula>"if($H$5=""CN"","""")"</formula>
    </cfRule>
  </conditionalFormatting>
  <conditionalFormatting sqref="AF6:AF12">
    <cfRule type="expression" dxfId="11355" priority="33" stopIfTrue="1">
      <formula>"if($H$5=""CN"","""")"</formula>
    </cfRule>
  </conditionalFormatting>
  <conditionalFormatting sqref="AH6:AH12">
    <cfRule type="expression" dxfId="11354" priority="32" stopIfTrue="1">
      <formula>"if($H$5=""CN"","""")"</formula>
    </cfRule>
  </conditionalFormatting>
  <conditionalFormatting sqref="AG6:AG12">
    <cfRule type="expression" dxfId="11353" priority="31" stopIfTrue="1">
      <formula>"if($H$5=""CN"","""")"</formula>
    </cfRule>
  </conditionalFormatting>
  <conditionalFormatting sqref="AF6:AF12">
    <cfRule type="expression" dxfId="11352" priority="30" stopIfTrue="1">
      <formula>"if($H$5=""CN"","""")"</formula>
    </cfRule>
  </conditionalFormatting>
  <conditionalFormatting sqref="AG6:AG12">
    <cfRule type="expression" dxfId="11351" priority="29" stopIfTrue="1">
      <formula>"if($H$5=""CN"","""")"</formula>
    </cfRule>
  </conditionalFormatting>
  <conditionalFormatting sqref="AH6:AH12">
    <cfRule type="expression" dxfId="11350" priority="28" stopIfTrue="1">
      <formula>"if($H$5=""CN"","""")"</formula>
    </cfRule>
  </conditionalFormatting>
  <conditionalFormatting sqref="AH6:AH12">
    <cfRule type="expression" dxfId="11349" priority="27" stopIfTrue="1">
      <formula>"if($H$5=""CN"","""")"</formula>
    </cfRule>
  </conditionalFormatting>
  <conditionalFormatting sqref="AF6:AF12">
    <cfRule type="expression" dxfId="11348" priority="26" stopIfTrue="1">
      <formula>"if($H$5=""CN"","""")"</formula>
    </cfRule>
  </conditionalFormatting>
  <conditionalFormatting sqref="AH6:AH12">
    <cfRule type="expression" dxfId="11347" priority="25" stopIfTrue="1">
      <formula>"if($H$5=""CN"","""")"</formula>
    </cfRule>
  </conditionalFormatting>
  <conditionalFormatting sqref="AG6:AG12">
    <cfRule type="expression" dxfId="11346" priority="24" stopIfTrue="1">
      <formula>"if($H$5=""CN"","""")"</formula>
    </cfRule>
  </conditionalFormatting>
  <conditionalFormatting sqref="AG6:AG12">
    <cfRule type="expression" dxfId="11345" priority="23" stopIfTrue="1">
      <formula>"if($H$5=""CN"","""")"</formula>
    </cfRule>
  </conditionalFormatting>
  <conditionalFormatting sqref="AH6:AH12">
    <cfRule type="expression" dxfId="11344" priority="22" stopIfTrue="1">
      <formula>"if($H$5=""CN"","""")"</formula>
    </cfRule>
  </conditionalFormatting>
  <conditionalFormatting sqref="AH6:AH12">
    <cfRule type="expression" dxfId="11343" priority="21" stopIfTrue="1">
      <formula>"if($H$5=""CN"","""")"</formula>
    </cfRule>
  </conditionalFormatting>
  <conditionalFormatting sqref="AF6:AF12">
    <cfRule type="expression" dxfId="11342" priority="20" stopIfTrue="1">
      <formula>"if($H$5=""CN"","""")"</formula>
    </cfRule>
  </conditionalFormatting>
  <conditionalFormatting sqref="AG6:AG12">
    <cfRule type="expression" dxfId="11341" priority="19" stopIfTrue="1">
      <formula>"if($H$5=""CN"","""")"</formula>
    </cfRule>
  </conditionalFormatting>
  <conditionalFormatting sqref="AH6:AH12">
    <cfRule type="expression" dxfId="11340" priority="18" stopIfTrue="1">
      <formula>"if($H$5=""CN"","""")"</formula>
    </cfRule>
  </conditionalFormatting>
  <conditionalFormatting sqref="AF6:AF12">
    <cfRule type="expression" dxfId="11339" priority="17" stopIfTrue="1">
      <formula>"if($H$5=""CN"","""")"</formula>
    </cfRule>
  </conditionalFormatting>
  <conditionalFormatting sqref="AG6:AG12">
    <cfRule type="expression" dxfId="11338" priority="16" stopIfTrue="1">
      <formula>"if($H$5=""CN"","""")"</formula>
    </cfRule>
  </conditionalFormatting>
  <conditionalFormatting sqref="AH6:AH12">
    <cfRule type="expression" dxfId="11337" priority="15" stopIfTrue="1">
      <formula>"if($H$5=""CN"","""")"</formula>
    </cfRule>
  </conditionalFormatting>
  <conditionalFormatting sqref="AH6:AH12">
    <cfRule type="expression" dxfId="11336" priority="14" stopIfTrue="1">
      <formula>"if($H$5=""CN"","""")"</formula>
    </cfRule>
  </conditionalFormatting>
  <conditionalFormatting sqref="AG6:AG12">
    <cfRule type="expression" dxfId="11335" priority="13" stopIfTrue="1">
      <formula>"if($H$5=""CN"","""")"</formula>
    </cfRule>
  </conditionalFormatting>
  <conditionalFormatting sqref="AF6:AF12">
    <cfRule type="expression" dxfId="11334" priority="12" stopIfTrue="1">
      <formula>"if($H$5=""CN"","""")"</formula>
    </cfRule>
  </conditionalFormatting>
  <conditionalFormatting sqref="AF6:AF12">
    <cfRule type="expression" dxfId="11333" priority="11" stopIfTrue="1">
      <formula>"if($H$5=""CN"","""")"</formula>
    </cfRule>
  </conditionalFormatting>
  <conditionalFormatting sqref="AH6:AH12">
    <cfRule type="expression" dxfId="11332" priority="10" stopIfTrue="1">
      <formula>"if($H$5=""CN"","""")"</formula>
    </cfRule>
  </conditionalFormatting>
  <conditionalFormatting sqref="AF6:AF12">
    <cfRule type="expression" dxfId="11331" priority="9" stopIfTrue="1">
      <formula>"if($H$5=""CN"","""")"</formula>
    </cfRule>
  </conditionalFormatting>
  <conditionalFormatting sqref="AG6:AG12">
    <cfRule type="expression" dxfId="11330" priority="8" stopIfTrue="1">
      <formula>"if($H$5=""CN"","""")"</formula>
    </cfRule>
  </conditionalFormatting>
  <conditionalFormatting sqref="AG6:AG12">
    <cfRule type="expression" dxfId="11329" priority="7" stopIfTrue="1">
      <formula>"if($H$5=""CN"","""")"</formula>
    </cfRule>
  </conditionalFormatting>
  <conditionalFormatting sqref="AF6:AF12">
    <cfRule type="expression" dxfId="11328" priority="6" stopIfTrue="1">
      <formula>"if($H$5=""CN"","""")"</formula>
    </cfRule>
  </conditionalFormatting>
  <conditionalFormatting sqref="AF6:AF12">
    <cfRule type="expression" dxfId="11327" priority="5" stopIfTrue="1">
      <formula>"if($H$5=""CN"","""")"</formula>
    </cfRule>
  </conditionalFormatting>
  <conditionalFormatting sqref="AF6:AF12">
    <cfRule type="expression" dxfId="11326" priority="4" stopIfTrue="1">
      <formula>"if($H$5=""CN"","""")"</formula>
    </cfRule>
  </conditionalFormatting>
  <conditionalFormatting sqref="AG6:AG12">
    <cfRule type="expression" dxfId="11325" priority="3" stopIfTrue="1">
      <formula>"if($H$5=""CN"","""")"</formula>
    </cfRule>
  </conditionalFormatting>
  <conditionalFormatting sqref="AH6:AH12">
    <cfRule type="expression" dxfId="11324" priority="2" stopIfTrue="1">
      <formula>"if($H$5=""CN"","""")"</formula>
    </cfRule>
  </conditionalFormatting>
  <conditionalFormatting sqref="AH6:AH12">
    <cfRule type="expression" dxfId="11323"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23"/>
  <sheetViews>
    <sheetView zoomScale="115" zoomScaleNormal="115" workbookViewId="0">
      <selection activeCell="L15" sqref="L15:Q15"/>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38</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42948</v>
      </c>
      <c r="Q2" s="167"/>
      <c r="R2" s="189" t="s">
        <v>8</v>
      </c>
      <c r="S2" s="189"/>
      <c r="T2" s="197">
        <f>D4</f>
        <v>42948</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42948</v>
      </c>
      <c r="E4" s="2">
        <f t="shared" ref="E4:AH4" si="0">D4+1</f>
        <v>42949</v>
      </c>
      <c r="F4" s="2">
        <f t="shared" si="0"/>
        <v>42950</v>
      </c>
      <c r="G4" s="2">
        <f t="shared" si="0"/>
        <v>42951</v>
      </c>
      <c r="H4" s="2">
        <f t="shared" si="0"/>
        <v>42952</v>
      </c>
      <c r="I4" s="2">
        <f t="shared" si="0"/>
        <v>42953</v>
      </c>
      <c r="J4" s="2">
        <f t="shared" si="0"/>
        <v>42954</v>
      </c>
      <c r="K4" s="2">
        <f t="shared" si="0"/>
        <v>42955</v>
      </c>
      <c r="L4" s="2">
        <f t="shared" si="0"/>
        <v>42956</v>
      </c>
      <c r="M4" s="2">
        <f t="shared" si="0"/>
        <v>42957</v>
      </c>
      <c r="N4" s="2">
        <f t="shared" si="0"/>
        <v>42958</v>
      </c>
      <c r="O4" s="42">
        <f t="shared" si="0"/>
        <v>42959</v>
      </c>
      <c r="P4" s="42">
        <f t="shared" si="0"/>
        <v>42960</v>
      </c>
      <c r="Q4" s="42">
        <f t="shared" si="0"/>
        <v>42961</v>
      </c>
      <c r="R4" s="42">
        <f t="shared" si="0"/>
        <v>42962</v>
      </c>
      <c r="S4" s="42">
        <f t="shared" si="0"/>
        <v>42963</v>
      </c>
      <c r="T4" s="42">
        <f t="shared" si="0"/>
        <v>42964</v>
      </c>
      <c r="U4" s="42">
        <f t="shared" si="0"/>
        <v>42965</v>
      </c>
      <c r="V4" s="42">
        <f t="shared" si="0"/>
        <v>42966</v>
      </c>
      <c r="W4" s="42">
        <f t="shared" si="0"/>
        <v>42967</v>
      </c>
      <c r="X4" s="42">
        <f t="shared" si="0"/>
        <v>42968</v>
      </c>
      <c r="Y4" s="42">
        <f t="shared" si="0"/>
        <v>42969</v>
      </c>
      <c r="Z4" s="42">
        <f t="shared" si="0"/>
        <v>42970</v>
      </c>
      <c r="AA4" s="42">
        <f t="shared" si="0"/>
        <v>42971</v>
      </c>
      <c r="AB4" s="42">
        <f t="shared" si="0"/>
        <v>42972</v>
      </c>
      <c r="AC4" s="42">
        <f t="shared" si="0"/>
        <v>42973</v>
      </c>
      <c r="AD4" s="42">
        <f t="shared" si="0"/>
        <v>42974</v>
      </c>
      <c r="AE4" s="42">
        <f t="shared" si="0"/>
        <v>42975</v>
      </c>
      <c r="AF4" s="42">
        <f t="shared" si="0"/>
        <v>42976</v>
      </c>
      <c r="AG4" s="42">
        <f t="shared" si="0"/>
        <v>42977</v>
      </c>
      <c r="AH4" s="42">
        <f t="shared" si="0"/>
        <v>42978</v>
      </c>
      <c r="AI4" s="191" t="s">
        <v>10</v>
      </c>
    </row>
    <row r="5" spans="1:35" x14ac:dyDescent="0.25">
      <c r="A5" s="187"/>
      <c r="B5" s="3"/>
      <c r="C5" s="4" t="s">
        <v>12</v>
      </c>
      <c r="D5" s="5" t="str">
        <f t="shared" ref="D5:AH5" si="1">IF(WEEKDAY(D4)=1,"CN",IF(WEEKDAY(D4)=2,"T2",IF(WEEKDAY(D4)=3,"T3",IF(WEEKDAY(D4)=4,"T4",IF(WEEKDAY(D4)=5,"T5",IF(WEEKDAY(D4)=6,"T6","T7"))))))</f>
        <v>T3</v>
      </c>
      <c r="E5" s="5" t="str">
        <f t="shared" si="1"/>
        <v>T4</v>
      </c>
      <c r="F5" s="5" t="str">
        <f t="shared" si="1"/>
        <v>T5</v>
      </c>
      <c r="G5" s="5" t="str">
        <f t="shared" si="1"/>
        <v>T6</v>
      </c>
      <c r="H5" s="5" t="str">
        <f t="shared" si="1"/>
        <v>T7</v>
      </c>
      <c r="I5" s="5" t="str">
        <f t="shared" si="1"/>
        <v>CN</v>
      </c>
      <c r="J5" s="5" t="str">
        <f t="shared" si="1"/>
        <v>T2</v>
      </c>
      <c r="K5" s="5" t="str">
        <f t="shared" si="1"/>
        <v>T3</v>
      </c>
      <c r="L5" s="5" t="str">
        <f t="shared" si="1"/>
        <v>T4</v>
      </c>
      <c r="M5" s="5" t="str">
        <f t="shared" si="1"/>
        <v>T5</v>
      </c>
      <c r="N5" s="5" t="str">
        <f t="shared" si="1"/>
        <v>T6</v>
      </c>
      <c r="O5" s="5" t="str">
        <f t="shared" si="1"/>
        <v>T7</v>
      </c>
      <c r="P5" s="5" t="str">
        <f t="shared" si="1"/>
        <v>CN</v>
      </c>
      <c r="Q5" s="5" t="str">
        <f t="shared" si="1"/>
        <v>T2</v>
      </c>
      <c r="R5" s="10" t="str">
        <f t="shared" si="1"/>
        <v>T3</v>
      </c>
      <c r="S5" s="10" t="str">
        <f t="shared" si="1"/>
        <v>T4</v>
      </c>
      <c r="T5" s="10" t="str">
        <f t="shared" si="1"/>
        <v>T5</v>
      </c>
      <c r="U5" s="10" t="str">
        <f t="shared" si="1"/>
        <v>T6</v>
      </c>
      <c r="V5" s="10" t="str">
        <f t="shared" si="1"/>
        <v>T7</v>
      </c>
      <c r="W5" s="10" t="str">
        <f t="shared" si="1"/>
        <v>CN</v>
      </c>
      <c r="X5" s="10" t="str">
        <f t="shared" si="1"/>
        <v>T2</v>
      </c>
      <c r="Y5" s="10" t="str">
        <f t="shared" si="1"/>
        <v>T3</v>
      </c>
      <c r="Z5" s="10" t="str">
        <f t="shared" si="1"/>
        <v>T4</v>
      </c>
      <c r="AA5" s="10" t="str">
        <f t="shared" si="1"/>
        <v>T5</v>
      </c>
      <c r="AB5" s="10" t="str">
        <f t="shared" si="1"/>
        <v>T6</v>
      </c>
      <c r="AC5" s="10" t="str">
        <f t="shared" si="1"/>
        <v>T7</v>
      </c>
      <c r="AD5" s="10" t="str">
        <f t="shared" si="1"/>
        <v>CN</v>
      </c>
      <c r="AE5" s="10" t="str">
        <f t="shared" si="1"/>
        <v>T2</v>
      </c>
      <c r="AF5" s="10" t="str">
        <f t="shared" si="1"/>
        <v>T3</v>
      </c>
      <c r="AG5" s="10" t="str">
        <f t="shared" si="1"/>
        <v>T4</v>
      </c>
      <c r="AH5" s="10" t="str">
        <f t="shared" si="1"/>
        <v>T5</v>
      </c>
      <c r="AI5" s="192"/>
    </row>
    <row r="6" spans="1:35" s="65" customFormat="1" ht="24" customHeight="1" x14ac:dyDescent="0.2">
      <c r="A6" s="81">
        <f>IF(B6="",1,SUBTOTAL(3,$B6:B$6))</f>
        <v>1</v>
      </c>
      <c r="B6" s="62" t="s">
        <v>13</v>
      </c>
      <c r="C6" s="63" t="s">
        <v>14</v>
      </c>
      <c r="D6" s="33" t="s">
        <v>1</v>
      </c>
      <c r="E6" s="33" t="s">
        <v>1</v>
      </c>
      <c r="F6" s="33" t="s">
        <v>1</v>
      </c>
      <c r="G6" s="33" t="s">
        <v>1</v>
      </c>
      <c r="H6" s="33"/>
      <c r="I6" s="34"/>
      <c r="J6" s="33" t="s">
        <v>1</v>
      </c>
      <c r="K6" s="33" t="s">
        <v>1</v>
      </c>
      <c r="L6" s="33" t="s">
        <v>1</v>
      </c>
      <c r="M6" s="33" t="s">
        <v>1</v>
      </c>
      <c r="N6" s="33" t="s">
        <v>1</v>
      </c>
      <c r="O6" s="33"/>
      <c r="P6" s="34"/>
      <c r="Q6" s="33" t="s">
        <v>1</v>
      </c>
      <c r="R6" s="33" t="s">
        <v>1</v>
      </c>
      <c r="S6" s="33" t="s">
        <v>1</v>
      </c>
      <c r="T6" s="33" t="s">
        <v>1</v>
      </c>
      <c r="U6" s="33" t="s">
        <v>1</v>
      </c>
      <c r="V6" s="33" t="s">
        <v>1</v>
      </c>
      <c r="W6" s="34"/>
      <c r="X6" s="33" t="s">
        <v>1</v>
      </c>
      <c r="Y6" s="33" t="s">
        <v>1</v>
      </c>
      <c r="Z6" s="33" t="s">
        <v>1</v>
      </c>
      <c r="AA6" s="33" t="s">
        <v>1</v>
      </c>
      <c r="AB6" s="33" t="s">
        <v>1</v>
      </c>
      <c r="AC6" s="33"/>
      <c r="AD6" s="34"/>
      <c r="AE6" s="33" t="s">
        <v>1</v>
      </c>
      <c r="AF6" s="33" t="s">
        <v>1</v>
      </c>
      <c r="AG6" s="33" t="s">
        <v>1</v>
      </c>
      <c r="AH6" s="33" t="s">
        <v>1</v>
      </c>
      <c r="AI6" s="168">
        <f t="shared" ref="AI6:AI12" si="2">COUNTIF(D6:AH6,"X")+COUNTIF(D6:AH6,"Tr")+COUNTIF(D6:AH6,"BL")</f>
        <v>24</v>
      </c>
    </row>
    <row r="7" spans="1:35" s="65" customFormat="1" ht="24" customHeight="1" x14ac:dyDescent="0.2">
      <c r="A7" s="81">
        <f>IF(B7="",1,SUBTOTAL(3,$B$6:B7))</f>
        <v>2</v>
      </c>
      <c r="B7" s="64" t="s">
        <v>65</v>
      </c>
      <c r="C7" s="63" t="s">
        <v>66</v>
      </c>
      <c r="D7" s="33" t="s">
        <v>1</v>
      </c>
      <c r="E7" s="33" t="s">
        <v>1</v>
      </c>
      <c r="F7" s="33" t="s">
        <v>1</v>
      </c>
      <c r="G7" s="33" t="s">
        <v>1</v>
      </c>
      <c r="H7" s="33"/>
      <c r="I7" s="34"/>
      <c r="J7" s="33" t="s">
        <v>1</v>
      </c>
      <c r="K7" s="33" t="s">
        <v>1</v>
      </c>
      <c r="L7" s="33" t="s">
        <v>1</v>
      </c>
      <c r="M7" s="33" t="s">
        <v>1</v>
      </c>
      <c r="N7" s="33" t="s">
        <v>1</v>
      </c>
      <c r="O7" s="33" t="s">
        <v>1</v>
      </c>
      <c r="P7" s="34"/>
      <c r="Q7" s="33" t="s">
        <v>1</v>
      </c>
      <c r="R7" s="33" t="s">
        <v>1</v>
      </c>
      <c r="S7" s="33" t="s">
        <v>1</v>
      </c>
      <c r="T7" s="33" t="s">
        <v>1</v>
      </c>
      <c r="U7" s="33" t="s">
        <v>1</v>
      </c>
      <c r="V7" s="33" t="s">
        <v>1</v>
      </c>
      <c r="W7" s="34"/>
      <c r="X7" s="33" t="s">
        <v>1</v>
      </c>
      <c r="Y7" s="33" t="s">
        <v>1</v>
      </c>
      <c r="Z7" s="33" t="s">
        <v>1</v>
      </c>
      <c r="AA7" s="33" t="s">
        <v>1</v>
      </c>
      <c r="AB7" s="33" t="s">
        <v>1</v>
      </c>
      <c r="AC7" s="33"/>
      <c r="AD7" s="34"/>
      <c r="AE7" s="33" t="s">
        <v>1</v>
      </c>
      <c r="AF7" s="33" t="s">
        <v>1</v>
      </c>
      <c r="AG7" s="33" t="s">
        <v>1</v>
      </c>
      <c r="AH7" s="33" t="s">
        <v>1</v>
      </c>
      <c r="AI7" s="168">
        <f t="shared" si="2"/>
        <v>25</v>
      </c>
    </row>
    <row r="8" spans="1:35" s="65" customFormat="1" ht="24" customHeight="1" x14ac:dyDescent="0.2">
      <c r="A8" s="81">
        <f>IF(B8="",1,SUBTOTAL(3,$B$6:B8))</f>
        <v>3</v>
      </c>
      <c r="B8" s="64" t="s">
        <v>68</v>
      </c>
      <c r="C8" s="63" t="s">
        <v>69</v>
      </c>
      <c r="D8" s="33" t="s">
        <v>2</v>
      </c>
      <c r="E8" s="33" t="s">
        <v>2</v>
      </c>
      <c r="F8" s="33" t="s">
        <v>2</v>
      </c>
      <c r="G8" s="33" t="s">
        <v>2</v>
      </c>
      <c r="H8" s="33"/>
      <c r="I8" s="34"/>
      <c r="J8" s="33" t="s">
        <v>1</v>
      </c>
      <c r="K8" s="33" t="s">
        <v>1</v>
      </c>
      <c r="L8" s="33" t="s">
        <v>1</v>
      </c>
      <c r="M8" s="33" t="s">
        <v>1</v>
      </c>
      <c r="N8" s="33" t="s">
        <v>2</v>
      </c>
      <c r="O8" s="33"/>
      <c r="P8" s="34"/>
      <c r="Q8" s="33" t="s">
        <v>1</v>
      </c>
      <c r="R8" s="33" t="s">
        <v>1</v>
      </c>
      <c r="S8" s="33" t="s">
        <v>1</v>
      </c>
      <c r="T8" s="33" t="s">
        <v>1</v>
      </c>
      <c r="U8" s="33" t="s">
        <v>1</v>
      </c>
      <c r="V8" s="33" t="s">
        <v>1</v>
      </c>
      <c r="W8" s="34"/>
      <c r="X8" s="33" t="s">
        <v>1</v>
      </c>
      <c r="Y8" s="33" t="s">
        <v>1</v>
      </c>
      <c r="Z8" s="33" t="s">
        <v>1</v>
      </c>
      <c r="AA8" s="33" t="s">
        <v>1</v>
      </c>
      <c r="AB8" s="33" t="s">
        <v>1</v>
      </c>
      <c r="AC8" s="33"/>
      <c r="AD8" s="34"/>
      <c r="AE8" s="33" t="s">
        <v>1</v>
      </c>
      <c r="AF8" s="33" t="s">
        <v>1</v>
      </c>
      <c r="AG8" s="33" t="s">
        <v>1</v>
      </c>
      <c r="AH8" s="33" t="s">
        <v>1</v>
      </c>
      <c r="AI8" s="168">
        <f t="shared" si="2"/>
        <v>19</v>
      </c>
    </row>
    <row r="9" spans="1:35" s="65" customFormat="1" ht="24" customHeight="1" x14ac:dyDescent="0.2">
      <c r="A9" s="81">
        <f>IF(B9="",1,SUBTOTAL(3,$B$6:B9))</f>
        <v>4</v>
      </c>
      <c r="B9" s="64" t="s">
        <v>44</v>
      </c>
      <c r="C9" s="63" t="s">
        <v>46</v>
      </c>
      <c r="D9" s="33" t="s">
        <v>1</v>
      </c>
      <c r="E9" s="33" t="s">
        <v>1</v>
      </c>
      <c r="F9" s="33" t="s">
        <v>1</v>
      </c>
      <c r="G9" s="33" t="s">
        <v>1</v>
      </c>
      <c r="H9" s="33"/>
      <c r="I9" s="34"/>
      <c r="J9" s="33" t="s">
        <v>2</v>
      </c>
      <c r="K9" s="33" t="s">
        <v>2</v>
      </c>
      <c r="L9" s="33" t="s">
        <v>2</v>
      </c>
      <c r="M9" s="33" t="s">
        <v>2</v>
      </c>
      <c r="N9" s="33" t="s">
        <v>2</v>
      </c>
      <c r="O9" s="33"/>
      <c r="P9" s="34"/>
      <c r="Q9" s="33" t="s">
        <v>1</v>
      </c>
      <c r="R9" s="33" t="s">
        <v>1</v>
      </c>
      <c r="S9" s="33" t="s">
        <v>1</v>
      </c>
      <c r="T9" s="33" t="s">
        <v>1</v>
      </c>
      <c r="U9" s="33" t="s">
        <v>1</v>
      </c>
      <c r="V9" s="33" t="s">
        <v>1</v>
      </c>
      <c r="W9" s="34"/>
      <c r="X9" s="33" t="s">
        <v>2</v>
      </c>
      <c r="Y9" s="33" t="s">
        <v>2</v>
      </c>
      <c r="Z9" s="33" t="s">
        <v>2</v>
      </c>
      <c r="AA9" s="33" t="s">
        <v>2</v>
      </c>
      <c r="AB9" s="33" t="s">
        <v>2</v>
      </c>
      <c r="AC9" s="33"/>
      <c r="AD9" s="34"/>
      <c r="AE9" s="33" t="s">
        <v>2</v>
      </c>
      <c r="AF9" s="33" t="s">
        <v>2</v>
      </c>
      <c r="AG9" s="33" t="s">
        <v>2</v>
      </c>
      <c r="AH9" s="33" t="s">
        <v>2</v>
      </c>
      <c r="AI9" s="168">
        <f t="shared" si="2"/>
        <v>10</v>
      </c>
    </row>
    <row r="10" spans="1:35" s="65" customFormat="1" ht="24" customHeight="1" x14ac:dyDescent="0.2">
      <c r="A10" s="81">
        <f>IF(B10="",1,SUBTOTAL(3,$B$6:B10))</f>
        <v>5</v>
      </c>
      <c r="B10" s="64" t="s">
        <v>74</v>
      </c>
      <c r="C10" s="63" t="s">
        <v>75</v>
      </c>
      <c r="D10" s="33" t="s">
        <v>1</v>
      </c>
      <c r="E10" s="33" t="s">
        <v>1</v>
      </c>
      <c r="F10" s="33" t="s">
        <v>1</v>
      </c>
      <c r="G10" s="33" t="s">
        <v>1</v>
      </c>
      <c r="H10" s="33" t="s">
        <v>2</v>
      </c>
      <c r="I10" s="34"/>
      <c r="J10" s="33" t="s">
        <v>1</v>
      </c>
      <c r="K10" s="33" t="s">
        <v>1</v>
      </c>
      <c r="L10" s="33" t="s">
        <v>1</v>
      </c>
      <c r="M10" s="33" t="s">
        <v>1</v>
      </c>
      <c r="N10" s="33" t="s">
        <v>1</v>
      </c>
      <c r="O10" s="33" t="s">
        <v>1</v>
      </c>
      <c r="P10" s="34"/>
      <c r="Q10" s="33" t="s">
        <v>1</v>
      </c>
      <c r="R10" s="33" t="s">
        <v>1</v>
      </c>
      <c r="S10" s="33" t="s">
        <v>1</v>
      </c>
      <c r="T10" s="33" t="s">
        <v>1</v>
      </c>
      <c r="U10" s="33" t="s">
        <v>1</v>
      </c>
      <c r="V10" s="33" t="s">
        <v>1</v>
      </c>
      <c r="W10" s="34"/>
      <c r="X10" s="33" t="s">
        <v>1</v>
      </c>
      <c r="Y10" s="33" t="s">
        <v>1</v>
      </c>
      <c r="Z10" s="33" t="s">
        <v>1</v>
      </c>
      <c r="AA10" s="33" t="s">
        <v>1</v>
      </c>
      <c r="AB10" s="33" t="s">
        <v>1</v>
      </c>
      <c r="AC10" s="33" t="s">
        <v>1</v>
      </c>
      <c r="AD10" s="34"/>
      <c r="AE10" s="33" t="s">
        <v>1</v>
      </c>
      <c r="AF10" s="33" t="s">
        <v>1</v>
      </c>
      <c r="AG10" s="33" t="s">
        <v>2</v>
      </c>
      <c r="AH10" s="33" t="s">
        <v>2</v>
      </c>
      <c r="AI10" s="168">
        <f t="shared" si="2"/>
        <v>24</v>
      </c>
    </row>
    <row r="11" spans="1:35" s="65" customFormat="1" ht="24" customHeight="1" x14ac:dyDescent="0.2">
      <c r="A11" s="81">
        <f>IF(B11="",1,SUBTOTAL(3,$B$6:B11))</f>
        <v>6</v>
      </c>
      <c r="B11" s="64" t="s">
        <v>108</v>
      </c>
      <c r="C11" s="63" t="s">
        <v>109</v>
      </c>
      <c r="D11" s="33" t="s">
        <v>1</v>
      </c>
      <c r="E11" s="33" t="s">
        <v>1</v>
      </c>
      <c r="F11" s="33" t="s">
        <v>2</v>
      </c>
      <c r="G11" s="33" t="s">
        <v>2</v>
      </c>
      <c r="H11" s="33" t="s">
        <v>1</v>
      </c>
      <c r="I11" s="34"/>
      <c r="J11" s="33" t="s">
        <v>1</v>
      </c>
      <c r="K11" s="33" t="s">
        <v>1</v>
      </c>
      <c r="L11" s="33" t="s">
        <v>1</v>
      </c>
      <c r="M11" s="33" t="s">
        <v>2</v>
      </c>
      <c r="N11" s="33" t="s">
        <v>2</v>
      </c>
      <c r="O11" s="33"/>
      <c r="P11" s="34"/>
      <c r="Q11" s="33" t="s">
        <v>1</v>
      </c>
      <c r="R11" s="33" t="s">
        <v>1</v>
      </c>
      <c r="S11" s="33" t="s">
        <v>1</v>
      </c>
      <c r="T11" s="33" t="s">
        <v>1</v>
      </c>
      <c r="U11" s="33" t="s">
        <v>1</v>
      </c>
      <c r="V11" s="33" t="s">
        <v>1</v>
      </c>
      <c r="W11" s="34"/>
      <c r="X11" s="33" t="s">
        <v>1</v>
      </c>
      <c r="Y11" s="33" t="s">
        <v>1</v>
      </c>
      <c r="Z11" s="33" t="s">
        <v>1</v>
      </c>
      <c r="AA11" s="33" t="s">
        <v>1</v>
      </c>
      <c r="AB11" s="33" t="s">
        <v>1</v>
      </c>
      <c r="AC11" s="33" t="s">
        <v>1</v>
      </c>
      <c r="AD11" s="34"/>
      <c r="AE11" s="33" t="s">
        <v>1</v>
      </c>
      <c r="AF11" s="33" t="s">
        <v>1</v>
      </c>
      <c r="AG11" s="33" t="s">
        <v>1</v>
      </c>
      <c r="AH11" s="33" t="s">
        <v>1</v>
      </c>
      <c r="AI11" s="168">
        <f t="shared" si="2"/>
        <v>22</v>
      </c>
    </row>
    <row r="12" spans="1:35" s="65" customFormat="1" ht="24" customHeight="1" x14ac:dyDescent="0.2">
      <c r="A12" s="81">
        <f>IF(B12="",1,SUBTOTAL(3,$B$6:B12))</f>
        <v>7</v>
      </c>
      <c r="B12" s="64" t="s">
        <v>110</v>
      </c>
      <c r="C12" s="63" t="s">
        <v>111</v>
      </c>
      <c r="D12" s="33" t="s">
        <v>2</v>
      </c>
      <c r="E12" s="33" t="s">
        <v>1</v>
      </c>
      <c r="F12" s="33" t="s">
        <v>1</v>
      </c>
      <c r="G12" s="33" t="s">
        <v>1</v>
      </c>
      <c r="H12" s="33"/>
      <c r="I12" s="34"/>
      <c r="J12" s="33" t="s">
        <v>1</v>
      </c>
      <c r="K12" s="33" t="s">
        <v>1</v>
      </c>
      <c r="L12" s="33" t="s">
        <v>1</v>
      </c>
      <c r="M12" s="33" t="s">
        <v>1</v>
      </c>
      <c r="N12" s="33" t="s">
        <v>1</v>
      </c>
      <c r="O12" s="33"/>
      <c r="P12" s="34"/>
      <c r="Q12" s="33" t="s">
        <v>1</v>
      </c>
      <c r="R12" s="33" t="s">
        <v>1</v>
      </c>
      <c r="S12" s="33" t="s">
        <v>1</v>
      </c>
      <c r="T12" s="33" t="s">
        <v>1</v>
      </c>
      <c r="U12" s="33" t="s">
        <v>1</v>
      </c>
      <c r="V12" s="33" t="s">
        <v>1</v>
      </c>
      <c r="W12" s="34"/>
      <c r="X12" s="33" t="s">
        <v>1</v>
      </c>
      <c r="Y12" s="33" t="s">
        <v>1</v>
      </c>
      <c r="Z12" s="33" t="s">
        <v>1</v>
      </c>
      <c r="AA12" s="33" t="s">
        <v>1</v>
      </c>
      <c r="AB12" s="33" t="s">
        <v>1</v>
      </c>
      <c r="AC12" s="33"/>
      <c r="AD12" s="34"/>
      <c r="AE12" s="33" t="s">
        <v>1</v>
      </c>
      <c r="AF12" s="33" t="s">
        <v>1</v>
      </c>
      <c r="AG12" s="33" t="s">
        <v>1</v>
      </c>
      <c r="AH12" s="33" t="s">
        <v>1</v>
      </c>
      <c r="AI12" s="168">
        <f t="shared" si="2"/>
        <v>23</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205" t="s">
        <v>184</v>
      </c>
      <c r="V17" s="205"/>
      <c r="W17" s="205"/>
      <c r="X17" s="205"/>
      <c r="Y17" s="205"/>
      <c r="Z17" s="205"/>
      <c r="AB17" s="17" t="s">
        <v>114</v>
      </c>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30 tháng 8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sheetData>
  <mergeCells count="28">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U17:Z17"/>
  </mergeCells>
  <conditionalFormatting sqref="D6:D12">
    <cfRule type="expression" dxfId="11322" priority="336" stopIfTrue="1">
      <formula>"if($H$5=""CN"","""")"</formula>
    </cfRule>
  </conditionalFormatting>
  <conditionalFormatting sqref="F6:F12">
    <cfRule type="expression" dxfId="11321" priority="335" stopIfTrue="1">
      <formula>"if($H$5=""CN"","""")"</formula>
    </cfRule>
  </conditionalFormatting>
  <conditionalFormatting sqref="E6:E12">
    <cfRule type="expression" dxfId="11320" priority="334" stopIfTrue="1">
      <formula>"if($H$5=""CN"","""")"</formula>
    </cfRule>
  </conditionalFormatting>
  <conditionalFormatting sqref="E6:E12">
    <cfRule type="expression" dxfId="11319" priority="333" stopIfTrue="1">
      <formula>"if($H$5=""CN"","""")"</formula>
    </cfRule>
  </conditionalFormatting>
  <conditionalFormatting sqref="G6:G12">
    <cfRule type="expression" dxfId="11318" priority="332" stopIfTrue="1">
      <formula>"if($H$5=""CN"","""")"</formula>
    </cfRule>
  </conditionalFormatting>
  <conditionalFormatting sqref="G6:G12">
    <cfRule type="expression" dxfId="11317" priority="331" stopIfTrue="1">
      <formula>"if($H$5=""CN"","""")"</formula>
    </cfRule>
  </conditionalFormatting>
  <conditionalFormatting sqref="F6:F12">
    <cfRule type="expression" dxfId="11316" priority="330" stopIfTrue="1">
      <formula>"if($H$5=""CN"","""")"</formula>
    </cfRule>
  </conditionalFormatting>
  <conditionalFormatting sqref="F6:F12">
    <cfRule type="expression" dxfId="11315" priority="329" stopIfTrue="1">
      <formula>"if($H$5=""CN"","""")"</formula>
    </cfRule>
  </conditionalFormatting>
  <conditionalFormatting sqref="D6:D12">
    <cfRule type="expression" dxfId="11314" priority="328" stopIfTrue="1">
      <formula>"if($H$5=""CN"","""")"</formula>
    </cfRule>
  </conditionalFormatting>
  <conditionalFormatting sqref="E6:E12">
    <cfRule type="expression" dxfId="11313" priority="327" stopIfTrue="1">
      <formula>"if($H$5=""CN"","""")"</formula>
    </cfRule>
  </conditionalFormatting>
  <conditionalFormatting sqref="F6:F12">
    <cfRule type="expression" dxfId="11312" priority="326" stopIfTrue="1">
      <formula>"if($H$5=""CN"","""")"</formula>
    </cfRule>
  </conditionalFormatting>
  <conditionalFormatting sqref="G6:G12">
    <cfRule type="expression" dxfId="11311" priority="325" stopIfTrue="1">
      <formula>"if($H$5=""CN"","""")"</formula>
    </cfRule>
  </conditionalFormatting>
  <conditionalFormatting sqref="D6:D12">
    <cfRule type="expression" dxfId="11310" priority="324" stopIfTrue="1">
      <formula>"if($H$5=""CN"","""")"</formula>
    </cfRule>
  </conditionalFormatting>
  <conditionalFormatting sqref="D6:D12">
    <cfRule type="expression" dxfId="11309" priority="323" stopIfTrue="1">
      <formula>"if($H$5=""CN"","""")"</formula>
    </cfRule>
  </conditionalFormatting>
  <conditionalFormatting sqref="D6:D12">
    <cfRule type="expression" dxfId="11308" priority="322" stopIfTrue="1">
      <formula>"if($H$5=""CN"","""")"</formula>
    </cfRule>
  </conditionalFormatting>
  <conditionalFormatting sqref="E6:E12">
    <cfRule type="expression" dxfId="11307" priority="321" stopIfTrue="1">
      <formula>"if($H$5=""CN"","""")"</formula>
    </cfRule>
  </conditionalFormatting>
  <conditionalFormatting sqref="G6:G12">
    <cfRule type="expression" dxfId="11306" priority="320" stopIfTrue="1">
      <formula>"if($H$5=""CN"","""")"</formula>
    </cfRule>
  </conditionalFormatting>
  <conditionalFormatting sqref="F6:F12">
    <cfRule type="expression" dxfId="11305" priority="319" stopIfTrue="1">
      <formula>"if($H$5=""CN"","""")"</formula>
    </cfRule>
  </conditionalFormatting>
  <conditionalFormatting sqref="E6:E12">
    <cfRule type="expression" dxfId="11304" priority="318" stopIfTrue="1">
      <formula>"if($H$5=""CN"","""")"</formula>
    </cfRule>
  </conditionalFormatting>
  <conditionalFormatting sqref="F6:F12">
    <cfRule type="expression" dxfId="11303" priority="317" stopIfTrue="1">
      <formula>"if($H$5=""CN"","""")"</formula>
    </cfRule>
  </conditionalFormatting>
  <conditionalFormatting sqref="G6:G12">
    <cfRule type="expression" dxfId="11302" priority="316" stopIfTrue="1">
      <formula>"if($H$5=""CN"","""")"</formula>
    </cfRule>
  </conditionalFormatting>
  <conditionalFormatting sqref="G6:G12">
    <cfRule type="expression" dxfId="11301" priority="315" stopIfTrue="1">
      <formula>"if($H$5=""CN"","""")"</formula>
    </cfRule>
  </conditionalFormatting>
  <conditionalFormatting sqref="D6:D12">
    <cfRule type="expression" dxfId="11300" priority="314" stopIfTrue="1">
      <formula>"if($H$5=""CN"","""")"</formula>
    </cfRule>
  </conditionalFormatting>
  <conditionalFormatting sqref="E6:E12">
    <cfRule type="expression" dxfId="11299" priority="313" stopIfTrue="1">
      <formula>"if($H$5=""CN"","""")"</formula>
    </cfRule>
  </conditionalFormatting>
  <conditionalFormatting sqref="E6:E12">
    <cfRule type="expression" dxfId="11298" priority="312" stopIfTrue="1">
      <formula>"if($H$5=""CN"","""")"</formula>
    </cfRule>
  </conditionalFormatting>
  <conditionalFormatting sqref="D6:D12">
    <cfRule type="expression" dxfId="11297" priority="311" stopIfTrue="1">
      <formula>"if($H$5=""CN"","""")"</formula>
    </cfRule>
  </conditionalFormatting>
  <conditionalFormatting sqref="D6:D12">
    <cfRule type="expression" dxfId="11296" priority="310" stopIfTrue="1">
      <formula>"if($H$5=""CN"","""")"</formula>
    </cfRule>
  </conditionalFormatting>
  <conditionalFormatting sqref="D6:D12">
    <cfRule type="expression" dxfId="11295" priority="309" stopIfTrue="1">
      <formula>"if($H$5=""CN"","""")"</formula>
    </cfRule>
  </conditionalFormatting>
  <conditionalFormatting sqref="E6:E12">
    <cfRule type="expression" dxfId="11294" priority="308" stopIfTrue="1">
      <formula>"if($H$5=""CN"","""")"</formula>
    </cfRule>
  </conditionalFormatting>
  <conditionalFormatting sqref="E6:E12">
    <cfRule type="expression" dxfId="11293" priority="307" stopIfTrue="1">
      <formula>"if($H$5=""CN"","""")"</formula>
    </cfRule>
  </conditionalFormatting>
  <conditionalFormatting sqref="D6:D12">
    <cfRule type="expression" dxfId="11292" priority="306" stopIfTrue="1">
      <formula>"if($H$5=""CN"","""")"</formula>
    </cfRule>
  </conditionalFormatting>
  <conditionalFormatting sqref="D6:D12">
    <cfRule type="expression" dxfId="11291" priority="305" stopIfTrue="1">
      <formula>"if($H$5=""CN"","""")"</formula>
    </cfRule>
  </conditionalFormatting>
  <conditionalFormatting sqref="E6:E12">
    <cfRule type="expression" dxfId="11290" priority="304" stopIfTrue="1">
      <formula>"if($H$5=""CN"","""")"</formula>
    </cfRule>
  </conditionalFormatting>
  <conditionalFormatting sqref="E6:E12">
    <cfRule type="expression" dxfId="11289" priority="303" stopIfTrue="1">
      <formula>"if($H$5=""CN"","""")"</formula>
    </cfRule>
  </conditionalFormatting>
  <conditionalFormatting sqref="F6:F12">
    <cfRule type="expression" dxfId="11288" priority="302" stopIfTrue="1">
      <formula>"if($H$5=""CN"","""")"</formula>
    </cfRule>
  </conditionalFormatting>
  <conditionalFormatting sqref="G6:G12">
    <cfRule type="expression" dxfId="11287" priority="301" stopIfTrue="1">
      <formula>"if($H$5=""CN"","""")"</formula>
    </cfRule>
  </conditionalFormatting>
  <conditionalFormatting sqref="F6:F12">
    <cfRule type="expression" dxfId="11286" priority="300" stopIfTrue="1">
      <formula>"if($H$5=""CN"","""")"</formula>
    </cfRule>
  </conditionalFormatting>
  <conditionalFormatting sqref="G6:G12">
    <cfRule type="expression" dxfId="11285" priority="299" stopIfTrue="1">
      <formula>"if($H$5=""CN"","""")"</formula>
    </cfRule>
  </conditionalFormatting>
  <conditionalFormatting sqref="F6:F12">
    <cfRule type="expression" dxfId="11284" priority="298" stopIfTrue="1">
      <formula>"if($H$5=""CN"","""")"</formula>
    </cfRule>
  </conditionalFormatting>
  <conditionalFormatting sqref="G6:G12">
    <cfRule type="expression" dxfId="11283" priority="297" stopIfTrue="1">
      <formula>"if($H$5=""CN"","""")"</formula>
    </cfRule>
  </conditionalFormatting>
  <conditionalFormatting sqref="G6:G12">
    <cfRule type="expression" dxfId="11282" priority="296" stopIfTrue="1">
      <formula>"if($H$5=""CN"","""")"</formula>
    </cfRule>
  </conditionalFormatting>
  <conditionalFormatting sqref="F6:F12">
    <cfRule type="expression" dxfId="11281" priority="295" stopIfTrue="1">
      <formula>"if($H$5=""CN"","""")"</formula>
    </cfRule>
  </conditionalFormatting>
  <conditionalFormatting sqref="G6:G12">
    <cfRule type="expression" dxfId="11280" priority="294" stopIfTrue="1">
      <formula>"if($H$5=""CN"","""")"</formula>
    </cfRule>
  </conditionalFormatting>
  <conditionalFormatting sqref="H6:H12">
    <cfRule type="expression" dxfId="11279" priority="293" stopIfTrue="1">
      <formula>"if($H$5=""CN"","""")"</formula>
    </cfRule>
  </conditionalFormatting>
  <conditionalFormatting sqref="J6:J12">
    <cfRule type="expression" dxfId="11278" priority="292" stopIfTrue="1">
      <formula>"if($H$5=""CN"","""")"</formula>
    </cfRule>
  </conditionalFormatting>
  <conditionalFormatting sqref="I6:I12">
    <cfRule type="expression" dxfId="11277" priority="291" stopIfTrue="1">
      <formula>"if($H$5=""CN"","""")"</formula>
    </cfRule>
  </conditionalFormatting>
  <conditionalFormatting sqref="H6:H12">
    <cfRule type="expression" dxfId="11276" priority="290" stopIfTrue="1">
      <formula>"if($H$5=""CN"","""")"</formula>
    </cfRule>
  </conditionalFormatting>
  <conditionalFormatting sqref="I6:I12">
    <cfRule type="expression" dxfId="11275" priority="289" stopIfTrue="1">
      <formula>"if($H$5=""CN"","""")"</formula>
    </cfRule>
  </conditionalFormatting>
  <conditionalFormatting sqref="J6:J12">
    <cfRule type="expression" dxfId="11274" priority="288" stopIfTrue="1">
      <formula>"if($H$5=""CN"","""")"</formula>
    </cfRule>
  </conditionalFormatting>
  <conditionalFormatting sqref="J6:J12">
    <cfRule type="expression" dxfId="11273" priority="287" stopIfTrue="1">
      <formula>"if($H$5=""CN"","""")"</formula>
    </cfRule>
  </conditionalFormatting>
  <conditionalFormatting sqref="H6:H12">
    <cfRule type="expression" dxfId="11272" priority="286" stopIfTrue="1">
      <formula>"if($H$5=""CN"","""")"</formula>
    </cfRule>
  </conditionalFormatting>
  <conditionalFormatting sqref="J6:J12">
    <cfRule type="expression" dxfId="11271" priority="285" stopIfTrue="1">
      <formula>"if($H$5=""CN"","""")"</formula>
    </cfRule>
  </conditionalFormatting>
  <conditionalFormatting sqref="I6:I12">
    <cfRule type="expression" dxfId="11270" priority="284" stopIfTrue="1">
      <formula>"if($H$5=""CN"","""")"</formula>
    </cfRule>
  </conditionalFormatting>
  <conditionalFormatting sqref="I6:I12">
    <cfRule type="expression" dxfId="11269" priority="283" stopIfTrue="1">
      <formula>"if($H$5=""CN"","""")"</formula>
    </cfRule>
  </conditionalFormatting>
  <conditionalFormatting sqref="J6:J12">
    <cfRule type="expression" dxfId="11268" priority="282" stopIfTrue="1">
      <formula>"if($H$5=""CN"","""")"</formula>
    </cfRule>
  </conditionalFormatting>
  <conditionalFormatting sqref="J6:J12">
    <cfRule type="expression" dxfId="11267" priority="281" stopIfTrue="1">
      <formula>"if($H$5=""CN"","""")"</formula>
    </cfRule>
  </conditionalFormatting>
  <conditionalFormatting sqref="H6:H12">
    <cfRule type="expression" dxfId="11266" priority="280" stopIfTrue="1">
      <formula>"if($H$5=""CN"","""")"</formula>
    </cfRule>
  </conditionalFormatting>
  <conditionalFormatting sqref="I6:I12">
    <cfRule type="expression" dxfId="11265" priority="279" stopIfTrue="1">
      <formula>"if($H$5=""CN"","""")"</formula>
    </cfRule>
  </conditionalFormatting>
  <conditionalFormatting sqref="J6:J12">
    <cfRule type="expression" dxfId="11264" priority="278" stopIfTrue="1">
      <formula>"if($H$5=""CN"","""")"</formula>
    </cfRule>
  </conditionalFormatting>
  <conditionalFormatting sqref="H6:H12">
    <cfRule type="expression" dxfId="11263" priority="277" stopIfTrue="1">
      <formula>"if($H$5=""CN"","""")"</formula>
    </cfRule>
  </conditionalFormatting>
  <conditionalFormatting sqref="I6:I12">
    <cfRule type="expression" dxfId="11262" priority="276" stopIfTrue="1">
      <formula>"if($H$5=""CN"","""")"</formula>
    </cfRule>
  </conditionalFormatting>
  <conditionalFormatting sqref="J6:J12">
    <cfRule type="expression" dxfId="11261" priority="275" stopIfTrue="1">
      <formula>"if($H$5=""CN"","""")"</formula>
    </cfRule>
  </conditionalFormatting>
  <conditionalFormatting sqref="J6:J12">
    <cfRule type="expression" dxfId="11260" priority="274" stopIfTrue="1">
      <formula>"if($H$5=""CN"","""")"</formula>
    </cfRule>
  </conditionalFormatting>
  <conditionalFormatting sqref="I6:I12">
    <cfRule type="expression" dxfId="11259" priority="273" stopIfTrue="1">
      <formula>"if($H$5=""CN"","""")"</formula>
    </cfRule>
  </conditionalFormatting>
  <conditionalFormatting sqref="H6:H12">
    <cfRule type="expression" dxfId="11258" priority="272" stopIfTrue="1">
      <formula>"if($H$5=""CN"","""")"</formula>
    </cfRule>
  </conditionalFormatting>
  <conditionalFormatting sqref="H6:H12">
    <cfRule type="expression" dxfId="11257" priority="271" stopIfTrue="1">
      <formula>"if($H$5=""CN"","""")"</formula>
    </cfRule>
  </conditionalFormatting>
  <conditionalFormatting sqref="J6:J12">
    <cfRule type="expression" dxfId="11256" priority="270" stopIfTrue="1">
      <formula>"if($H$5=""CN"","""")"</formula>
    </cfRule>
  </conditionalFormatting>
  <conditionalFormatting sqref="H6:H12">
    <cfRule type="expression" dxfId="11255" priority="269" stopIfTrue="1">
      <formula>"if($H$5=""CN"","""")"</formula>
    </cfRule>
  </conditionalFormatting>
  <conditionalFormatting sqref="I6:I12">
    <cfRule type="expression" dxfId="11254" priority="268" stopIfTrue="1">
      <formula>"if($H$5=""CN"","""")"</formula>
    </cfRule>
  </conditionalFormatting>
  <conditionalFormatting sqref="I6:I12">
    <cfRule type="expression" dxfId="11253" priority="267" stopIfTrue="1">
      <formula>"if($H$5=""CN"","""")"</formula>
    </cfRule>
  </conditionalFormatting>
  <conditionalFormatting sqref="H6:H12">
    <cfRule type="expression" dxfId="11252" priority="266" stopIfTrue="1">
      <formula>"if($H$5=""CN"","""")"</formula>
    </cfRule>
  </conditionalFormatting>
  <conditionalFormatting sqref="H6:H12">
    <cfRule type="expression" dxfId="11251" priority="265" stopIfTrue="1">
      <formula>"if($H$5=""CN"","""")"</formula>
    </cfRule>
  </conditionalFormatting>
  <conditionalFormatting sqref="H6:H12">
    <cfRule type="expression" dxfId="11250" priority="264" stopIfTrue="1">
      <formula>"if($H$5=""CN"","""")"</formula>
    </cfRule>
  </conditionalFormatting>
  <conditionalFormatting sqref="I6:I12">
    <cfRule type="expression" dxfId="11249" priority="263" stopIfTrue="1">
      <formula>"if($H$5=""CN"","""")"</formula>
    </cfRule>
  </conditionalFormatting>
  <conditionalFormatting sqref="J6:J12">
    <cfRule type="expression" dxfId="11248" priority="262" stopIfTrue="1">
      <formula>"if($H$5=""CN"","""")"</formula>
    </cfRule>
  </conditionalFormatting>
  <conditionalFormatting sqref="J6:J12">
    <cfRule type="expression" dxfId="11247" priority="261" stopIfTrue="1">
      <formula>"if($H$5=""CN"","""")"</formula>
    </cfRule>
  </conditionalFormatting>
  <conditionalFormatting sqref="K6:K12">
    <cfRule type="expression" dxfId="11246" priority="260" stopIfTrue="1">
      <formula>"if($H$5=""CN"","""")"</formula>
    </cfRule>
  </conditionalFormatting>
  <conditionalFormatting sqref="M6:M12">
    <cfRule type="expression" dxfId="11245" priority="259" stopIfTrue="1">
      <formula>"if($H$5=""CN"","""")"</formula>
    </cfRule>
  </conditionalFormatting>
  <conditionalFormatting sqref="L6:L12">
    <cfRule type="expression" dxfId="11244" priority="258" stopIfTrue="1">
      <formula>"if($H$5=""CN"","""")"</formula>
    </cfRule>
  </conditionalFormatting>
  <conditionalFormatting sqref="L6:L12">
    <cfRule type="expression" dxfId="11243" priority="257" stopIfTrue="1">
      <formula>"if($H$5=""CN"","""")"</formula>
    </cfRule>
  </conditionalFormatting>
  <conditionalFormatting sqref="N6:N12">
    <cfRule type="expression" dxfId="11242" priority="256" stopIfTrue="1">
      <formula>"if($H$5=""CN"","""")"</formula>
    </cfRule>
  </conditionalFormatting>
  <conditionalFormatting sqref="N6:N12">
    <cfRule type="expression" dxfId="11241" priority="255" stopIfTrue="1">
      <formula>"if($H$5=""CN"","""")"</formula>
    </cfRule>
  </conditionalFormatting>
  <conditionalFormatting sqref="M6:M12">
    <cfRule type="expression" dxfId="11240" priority="254" stopIfTrue="1">
      <formula>"if($H$5=""CN"","""")"</formula>
    </cfRule>
  </conditionalFormatting>
  <conditionalFormatting sqref="M6:M12">
    <cfRule type="expression" dxfId="11239" priority="253" stopIfTrue="1">
      <formula>"if($H$5=""CN"","""")"</formula>
    </cfRule>
  </conditionalFormatting>
  <conditionalFormatting sqref="K6:K12">
    <cfRule type="expression" dxfId="11238" priority="252" stopIfTrue="1">
      <formula>"if($H$5=""CN"","""")"</formula>
    </cfRule>
  </conditionalFormatting>
  <conditionalFormatting sqref="L6:L12">
    <cfRule type="expression" dxfId="11237" priority="251" stopIfTrue="1">
      <formula>"if($H$5=""CN"","""")"</formula>
    </cfRule>
  </conditionalFormatting>
  <conditionalFormatting sqref="M6:M12">
    <cfRule type="expression" dxfId="11236" priority="250" stopIfTrue="1">
      <formula>"if($H$5=""CN"","""")"</formula>
    </cfRule>
  </conditionalFormatting>
  <conditionalFormatting sqref="N6:N12">
    <cfRule type="expression" dxfId="11235" priority="249" stopIfTrue="1">
      <formula>"if($H$5=""CN"","""")"</formula>
    </cfRule>
  </conditionalFormatting>
  <conditionalFormatting sqref="K6:K12">
    <cfRule type="expression" dxfId="11234" priority="248" stopIfTrue="1">
      <formula>"if($H$5=""CN"","""")"</formula>
    </cfRule>
  </conditionalFormatting>
  <conditionalFormatting sqref="K6:K12">
    <cfRule type="expression" dxfId="11233" priority="247" stopIfTrue="1">
      <formula>"if($H$5=""CN"","""")"</formula>
    </cfRule>
  </conditionalFormatting>
  <conditionalFormatting sqref="K6:K12">
    <cfRule type="expression" dxfId="11232" priority="246" stopIfTrue="1">
      <formula>"if($H$5=""CN"","""")"</formula>
    </cfRule>
  </conditionalFormatting>
  <conditionalFormatting sqref="L6:L12">
    <cfRule type="expression" dxfId="11231" priority="245" stopIfTrue="1">
      <formula>"if($H$5=""CN"","""")"</formula>
    </cfRule>
  </conditionalFormatting>
  <conditionalFormatting sqref="N6:N12">
    <cfRule type="expression" dxfId="11230" priority="244" stopIfTrue="1">
      <formula>"if($H$5=""CN"","""")"</formula>
    </cfRule>
  </conditionalFormatting>
  <conditionalFormatting sqref="M6:M12">
    <cfRule type="expression" dxfId="11229" priority="243" stopIfTrue="1">
      <formula>"if($H$5=""CN"","""")"</formula>
    </cfRule>
  </conditionalFormatting>
  <conditionalFormatting sqref="L6:L12">
    <cfRule type="expression" dxfId="11228" priority="242" stopIfTrue="1">
      <formula>"if($H$5=""CN"","""")"</formula>
    </cfRule>
  </conditionalFormatting>
  <conditionalFormatting sqref="M6:M12">
    <cfRule type="expression" dxfId="11227" priority="241" stopIfTrue="1">
      <formula>"if($H$5=""CN"","""")"</formula>
    </cfRule>
  </conditionalFormatting>
  <conditionalFormatting sqref="N6:N12">
    <cfRule type="expression" dxfId="11226" priority="240" stopIfTrue="1">
      <formula>"if($H$5=""CN"","""")"</formula>
    </cfRule>
  </conditionalFormatting>
  <conditionalFormatting sqref="N6:N12">
    <cfRule type="expression" dxfId="11225" priority="239" stopIfTrue="1">
      <formula>"if($H$5=""CN"","""")"</formula>
    </cfRule>
  </conditionalFormatting>
  <conditionalFormatting sqref="K6:K12">
    <cfRule type="expression" dxfId="11224" priority="238" stopIfTrue="1">
      <formula>"if($H$5=""CN"","""")"</formula>
    </cfRule>
  </conditionalFormatting>
  <conditionalFormatting sqref="L6:L12">
    <cfRule type="expression" dxfId="11223" priority="237" stopIfTrue="1">
      <formula>"if($H$5=""CN"","""")"</formula>
    </cfRule>
  </conditionalFormatting>
  <conditionalFormatting sqref="L6:L12">
    <cfRule type="expression" dxfId="11222" priority="236" stopIfTrue="1">
      <formula>"if($H$5=""CN"","""")"</formula>
    </cfRule>
  </conditionalFormatting>
  <conditionalFormatting sqref="K6:K12">
    <cfRule type="expression" dxfId="11221" priority="235" stopIfTrue="1">
      <formula>"if($H$5=""CN"","""")"</formula>
    </cfRule>
  </conditionalFormatting>
  <conditionalFormatting sqref="K6:K12">
    <cfRule type="expression" dxfId="11220" priority="234" stopIfTrue="1">
      <formula>"if($H$5=""CN"","""")"</formula>
    </cfRule>
  </conditionalFormatting>
  <conditionalFormatting sqref="K6:K12">
    <cfRule type="expression" dxfId="11219" priority="233" stopIfTrue="1">
      <formula>"if($H$5=""CN"","""")"</formula>
    </cfRule>
  </conditionalFormatting>
  <conditionalFormatting sqref="L6:L12">
    <cfRule type="expression" dxfId="11218" priority="232" stopIfTrue="1">
      <formula>"if($H$5=""CN"","""")"</formula>
    </cfRule>
  </conditionalFormatting>
  <conditionalFormatting sqref="L6:L12">
    <cfRule type="expression" dxfId="11217" priority="231" stopIfTrue="1">
      <formula>"if($H$5=""CN"","""")"</formula>
    </cfRule>
  </conditionalFormatting>
  <conditionalFormatting sqref="K6:K12">
    <cfRule type="expression" dxfId="11216" priority="230" stopIfTrue="1">
      <formula>"if($H$5=""CN"","""")"</formula>
    </cfRule>
  </conditionalFormatting>
  <conditionalFormatting sqref="K6:K12">
    <cfRule type="expression" dxfId="11215" priority="229" stopIfTrue="1">
      <formula>"if($H$5=""CN"","""")"</formula>
    </cfRule>
  </conditionalFormatting>
  <conditionalFormatting sqref="L6:L12">
    <cfRule type="expression" dxfId="11214" priority="228" stopIfTrue="1">
      <formula>"if($H$5=""CN"","""")"</formula>
    </cfRule>
  </conditionalFormatting>
  <conditionalFormatting sqref="L6:L12">
    <cfRule type="expression" dxfId="11213" priority="227" stopIfTrue="1">
      <formula>"if($H$5=""CN"","""")"</formula>
    </cfRule>
  </conditionalFormatting>
  <conditionalFormatting sqref="M6:M12">
    <cfRule type="expression" dxfId="11212" priority="226" stopIfTrue="1">
      <formula>"if($H$5=""CN"","""")"</formula>
    </cfRule>
  </conditionalFormatting>
  <conditionalFormatting sqref="N6:N12">
    <cfRule type="expression" dxfId="11211" priority="225" stopIfTrue="1">
      <formula>"if($H$5=""CN"","""")"</formula>
    </cfRule>
  </conditionalFormatting>
  <conditionalFormatting sqref="M6:M12">
    <cfRule type="expression" dxfId="11210" priority="224" stopIfTrue="1">
      <formula>"if($H$5=""CN"","""")"</formula>
    </cfRule>
  </conditionalFormatting>
  <conditionalFormatting sqref="N6:N12">
    <cfRule type="expression" dxfId="11209" priority="223" stopIfTrue="1">
      <formula>"if($H$5=""CN"","""")"</formula>
    </cfRule>
  </conditionalFormatting>
  <conditionalFormatting sqref="M6:M12">
    <cfRule type="expression" dxfId="11208" priority="222" stopIfTrue="1">
      <formula>"if($H$5=""CN"","""")"</formula>
    </cfRule>
  </conditionalFormatting>
  <conditionalFormatting sqref="N6:N12">
    <cfRule type="expression" dxfId="11207" priority="221" stopIfTrue="1">
      <formula>"if($H$5=""CN"","""")"</formula>
    </cfRule>
  </conditionalFormatting>
  <conditionalFormatting sqref="N6:N12">
    <cfRule type="expression" dxfId="11206" priority="220" stopIfTrue="1">
      <formula>"if($H$5=""CN"","""")"</formula>
    </cfRule>
  </conditionalFormatting>
  <conditionalFormatting sqref="M6:M12">
    <cfRule type="expression" dxfId="11205" priority="219" stopIfTrue="1">
      <formula>"if($H$5=""CN"","""")"</formula>
    </cfRule>
  </conditionalFormatting>
  <conditionalFormatting sqref="N6:N12">
    <cfRule type="expression" dxfId="11204" priority="218" stopIfTrue="1">
      <formula>"if($H$5=""CN"","""")"</formula>
    </cfRule>
  </conditionalFormatting>
  <conditionalFormatting sqref="O6:O12">
    <cfRule type="expression" dxfId="11203" priority="217" stopIfTrue="1">
      <formula>"if($H$5=""CN"","""")"</formula>
    </cfRule>
  </conditionalFormatting>
  <conditionalFormatting sqref="Q6:Q12">
    <cfRule type="expression" dxfId="11202" priority="216" stopIfTrue="1">
      <formula>"if($H$5=""CN"","""")"</formula>
    </cfRule>
  </conditionalFormatting>
  <conditionalFormatting sqref="P6:P12">
    <cfRule type="expression" dxfId="11201" priority="215" stopIfTrue="1">
      <formula>"if($H$5=""CN"","""")"</formula>
    </cfRule>
  </conditionalFormatting>
  <conditionalFormatting sqref="O6:O12">
    <cfRule type="expression" dxfId="11200" priority="214" stopIfTrue="1">
      <formula>"if($H$5=""CN"","""")"</formula>
    </cfRule>
  </conditionalFormatting>
  <conditionalFormatting sqref="P6:P12">
    <cfRule type="expression" dxfId="11199" priority="213" stopIfTrue="1">
      <formula>"if($H$5=""CN"","""")"</formula>
    </cfRule>
  </conditionalFormatting>
  <conditionalFormatting sqref="Q6:Q12">
    <cfRule type="expression" dxfId="11198" priority="212" stopIfTrue="1">
      <formula>"if($H$5=""CN"","""")"</formula>
    </cfRule>
  </conditionalFormatting>
  <conditionalFormatting sqref="Q6:Q12">
    <cfRule type="expression" dxfId="11197" priority="211" stopIfTrue="1">
      <formula>"if($H$5=""CN"","""")"</formula>
    </cfRule>
  </conditionalFormatting>
  <conditionalFormatting sqref="O6:O12">
    <cfRule type="expression" dxfId="11196" priority="210" stopIfTrue="1">
      <formula>"if($H$5=""CN"","""")"</formula>
    </cfRule>
  </conditionalFormatting>
  <conditionalFormatting sqref="Q6:Q12">
    <cfRule type="expression" dxfId="11195" priority="209" stopIfTrue="1">
      <formula>"if($H$5=""CN"","""")"</formula>
    </cfRule>
  </conditionalFormatting>
  <conditionalFormatting sqref="P6:P12">
    <cfRule type="expression" dxfId="11194" priority="208" stopIfTrue="1">
      <formula>"if($H$5=""CN"","""")"</formula>
    </cfRule>
  </conditionalFormatting>
  <conditionalFormatting sqref="P6:P12">
    <cfRule type="expression" dxfId="11193" priority="207" stopIfTrue="1">
      <formula>"if($H$5=""CN"","""")"</formula>
    </cfRule>
  </conditionalFormatting>
  <conditionalFormatting sqref="Q6:Q12">
    <cfRule type="expression" dxfId="11192" priority="206" stopIfTrue="1">
      <formula>"if($H$5=""CN"","""")"</formula>
    </cfRule>
  </conditionalFormatting>
  <conditionalFormatting sqref="Q6:Q12">
    <cfRule type="expression" dxfId="11191" priority="205" stopIfTrue="1">
      <formula>"if($H$5=""CN"","""")"</formula>
    </cfRule>
  </conditionalFormatting>
  <conditionalFormatting sqref="O6:O12">
    <cfRule type="expression" dxfId="11190" priority="204" stopIfTrue="1">
      <formula>"if($H$5=""CN"","""")"</formula>
    </cfRule>
  </conditionalFormatting>
  <conditionalFormatting sqref="P6:P12">
    <cfRule type="expression" dxfId="11189" priority="203" stopIfTrue="1">
      <formula>"if($H$5=""CN"","""")"</formula>
    </cfRule>
  </conditionalFormatting>
  <conditionalFormatting sqref="Q6:Q12">
    <cfRule type="expression" dxfId="11188" priority="202" stopIfTrue="1">
      <formula>"if($H$5=""CN"","""")"</formula>
    </cfRule>
  </conditionalFormatting>
  <conditionalFormatting sqref="O6:O12">
    <cfRule type="expression" dxfId="11187" priority="201" stopIfTrue="1">
      <formula>"if($H$5=""CN"","""")"</formula>
    </cfRule>
  </conditionalFormatting>
  <conditionalFormatting sqref="P6:P12">
    <cfRule type="expression" dxfId="11186" priority="200" stopIfTrue="1">
      <formula>"if($H$5=""CN"","""")"</formula>
    </cfRule>
  </conditionalFormatting>
  <conditionalFormatting sqref="Q6:Q12">
    <cfRule type="expression" dxfId="11185" priority="199" stopIfTrue="1">
      <formula>"if($H$5=""CN"","""")"</formula>
    </cfRule>
  </conditionalFormatting>
  <conditionalFormatting sqref="Q6:Q12">
    <cfRule type="expression" dxfId="11184" priority="198" stopIfTrue="1">
      <formula>"if($H$5=""CN"","""")"</formula>
    </cfRule>
  </conditionalFormatting>
  <conditionalFormatting sqref="P6:P12">
    <cfRule type="expression" dxfId="11183" priority="197" stopIfTrue="1">
      <formula>"if($H$5=""CN"","""")"</formula>
    </cfRule>
  </conditionalFormatting>
  <conditionalFormatting sqref="O6:O12">
    <cfRule type="expression" dxfId="11182" priority="196" stopIfTrue="1">
      <formula>"if($H$5=""CN"","""")"</formula>
    </cfRule>
  </conditionalFormatting>
  <conditionalFormatting sqref="O6:O12">
    <cfRule type="expression" dxfId="11181" priority="195" stopIfTrue="1">
      <formula>"if($H$5=""CN"","""")"</formula>
    </cfRule>
  </conditionalFormatting>
  <conditionalFormatting sqref="Q6:Q12">
    <cfRule type="expression" dxfId="11180" priority="194" stopIfTrue="1">
      <formula>"if($H$5=""CN"","""")"</formula>
    </cfRule>
  </conditionalFormatting>
  <conditionalFormatting sqref="O6:O12">
    <cfRule type="expression" dxfId="11179" priority="193" stopIfTrue="1">
      <formula>"if($H$5=""CN"","""")"</formula>
    </cfRule>
  </conditionalFormatting>
  <conditionalFormatting sqref="P6:P12">
    <cfRule type="expression" dxfId="11178" priority="192" stopIfTrue="1">
      <formula>"if($H$5=""CN"","""")"</formula>
    </cfRule>
  </conditionalFormatting>
  <conditionalFormatting sqref="P6:P12">
    <cfRule type="expression" dxfId="11177" priority="191" stopIfTrue="1">
      <formula>"if($H$5=""CN"","""")"</formula>
    </cfRule>
  </conditionalFormatting>
  <conditionalFormatting sqref="O6:O12">
    <cfRule type="expression" dxfId="11176" priority="190" stopIfTrue="1">
      <formula>"if($H$5=""CN"","""")"</formula>
    </cfRule>
  </conditionalFormatting>
  <conditionalFormatting sqref="O6:O12">
    <cfRule type="expression" dxfId="11175" priority="189" stopIfTrue="1">
      <formula>"if($H$5=""CN"","""")"</formula>
    </cfRule>
  </conditionalFormatting>
  <conditionalFormatting sqref="O6:O12">
    <cfRule type="expression" dxfId="11174" priority="188" stopIfTrue="1">
      <formula>"if($H$5=""CN"","""")"</formula>
    </cfRule>
  </conditionalFormatting>
  <conditionalFormatting sqref="P6:P12">
    <cfRule type="expression" dxfId="11173" priority="187" stopIfTrue="1">
      <formula>"if($H$5=""CN"","""")"</formula>
    </cfRule>
  </conditionalFormatting>
  <conditionalFormatting sqref="Q6:Q12">
    <cfRule type="expression" dxfId="11172" priority="186" stopIfTrue="1">
      <formula>"if($H$5=""CN"","""")"</formula>
    </cfRule>
  </conditionalFormatting>
  <conditionalFormatting sqref="Q6:Q12">
    <cfRule type="expression" dxfId="11171" priority="185" stopIfTrue="1">
      <formula>"if($H$5=""CN"","""")"</formula>
    </cfRule>
  </conditionalFormatting>
  <conditionalFormatting sqref="R6:R12">
    <cfRule type="expression" dxfId="11170" priority="184" stopIfTrue="1">
      <formula>"if($H$5=""CN"","""")"</formula>
    </cfRule>
  </conditionalFormatting>
  <conditionalFormatting sqref="T6 T8:T12">
    <cfRule type="expression" dxfId="11169" priority="183" stopIfTrue="1">
      <formula>"if($H$5=""CN"","""")"</formula>
    </cfRule>
  </conditionalFormatting>
  <conditionalFormatting sqref="S6:S12 T7:V7 V8:V12">
    <cfRule type="expression" dxfId="11168" priority="182" stopIfTrue="1">
      <formula>"if($H$5=""CN"","""")"</formula>
    </cfRule>
  </conditionalFormatting>
  <conditionalFormatting sqref="S6:S12 T7:V7 V8:V12">
    <cfRule type="expression" dxfId="11167" priority="181" stopIfTrue="1">
      <formula>"if($H$5=""CN"","""")"</formula>
    </cfRule>
  </conditionalFormatting>
  <conditionalFormatting sqref="U6 U8:U12">
    <cfRule type="expression" dxfId="11166" priority="180" stopIfTrue="1">
      <formula>"if($H$5=""CN"","""")"</formula>
    </cfRule>
  </conditionalFormatting>
  <conditionalFormatting sqref="U6 U8:U12">
    <cfRule type="expression" dxfId="11165" priority="179" stopIfTrue="1">
      <formula>"if($H$5=""CN"","""")"</formula>
    </cfRule>
  </conditionalFormatting>
  <conditionalFormatting sqref="T6 T8:T12">
    <cfRule type="expression" dxfId="11164" priority="178" stopIfTrue="1">
      <formula>"if($H$5=""CN"","""")"</formula>
    </cfRule>
  </conditionalFormatting>
  <conditionalFormatting sqref="T6 T8:T12">
    <cfRule type="expression" dxfId="11163" priority="177" stopIfTrue="1">
      <formula>"if($H$5=""CN"","""")"</formula>
    </cfRule>
  </conditionalFormatting>
  <conditionalFormatting sqref="R6:R12">
    <cfRule type="expression" dxfId="11162" priority="176" stopIfTrue="1">
      <formula>"if($H$5=""CN"","""")"</formula>
    </cfRule>
  </conditionalFormatting>
  <conditionalFormatting sqref="S6:S12 T7:V7 V8:V12">
    <cfRule type="expression" dxfId="11161" priority="175" stopIfTrue="1">
      <formula>"if($H$5=""CN"","""")"</formula>
    </cfRule>
  </conditionalFormatting>
  <conditionalFormatting sqref="T6 T8:T12">
    <cfRule type="expression" dxfId="11160" priority="174" stopIfTrue="1">
      <formula>"if($H$5=""CN"","""")"</formula>
    </cfRule>
  </conditionalFormatting>
  <conditionalFormatting sqref="U6 U8:U12">
    <cfRule type="expression" dxfId="11159" priority="173" stopIfTrue="1">
      <formula>"if($H$5=""CN"","""")"</formula>
    </cfRule>
  </conditionalFormatting>
  <conditionalFormatting sqref="R6:R12">
    <cfRule type="expression" dxfId="11158" priority="172" stopIfTrue="1">
      <formula>"if($H$5=""CN"","""")"</formula>
    </cfRule>
  </conditionalFormatting>
  <conditionalFormatting sqref="R6:R12">
    <cfRule type="expression" dxfId="11157" priority="171" stopIfTrue="1">
      <formula>"if($H$5=""CN"","""")"</formula>
    </cfRule>
  </conditionalFormatting>
  <conditionalFormatting sqref="R6:R12">
    <cfRule type="expression" dxfId="11156" priority="170" stopIfTrue="1">
      <formula>"if($H$5=""CN"","""")"</formula>
    </cfRule>
  </conditionalFormatting>
  <conditionalFormatting sqref="S6:S12 T7:V7 V8:V12">
    <cfRule type="expression" dxfId="11155" priority="169" stopIfTrue="1">
      <formula>"if($H$5=""CN"","""")"</formula>
    </cfRule>
  </conditionalFormatting>
  <conditionalFormatting sqref="U6 U8:U12">
    <cfRule type="expression" dxfId="11154" priority="168" stopIfTrue="1">
      <formula>"if($H$5=""CN"","""")"</formula>
    </cfRule>
  </conditionalFormatting>
  <conditionalFormatting sqref="T6 T8:T12">
    <cfRule type="expression" dxfId="11153" priority="167" stopIfTrue="1">
      <formula>"if($H$5=""CN"","""")"</formula>
    </cfRule>
  </conditionalFormatting>
  <conditionalFormatting sqref="S6:S12 T7:V7 V8:V12">
    <cfRule type="expression" dxfId="11152" priority="166" stopIfTrue="1">
      <formula>"if($H$5=""CN"","""")"</formula>
    </cfRule>
  </conditionalFormatting>
  <conditionalFormatting sqref="T6 T8:T12">
    <cfRule type="expression" dxfId="11151" priority="165" stopIfTrue="1">
      <formula>"if($H$5=""CN"","""")"</formula>
    </cfRule>
  </conditionalFormatting>
  <conditionalFormatting sqref="U6 U8:U12">
    <cfRule type="expression" dxfId="11150" priority="164" stopIfTrue="1">
      <formula>"if($H$5=""CN"","""")"</formula>
    </cfRule>
  </conditionalFormatting>
  <conditionalFormatting sqref="U6 U8:U12">
    <cfRule type="expression" dxfId="11149" priority="163" stopIfTrue="1">
      <formula>"if($H$5=""CN"","""")"</formula>
    </cfRule>
  </conditionalFormatting>
  <conditionalFormatting sqref="R6:R12">
    <cfRule type="expression" dxfId="11148" priority="162" stopIfTrue="1">
      <formula>"if($H$5=""CN"","""")"</formula>
    </cfRule>
  </conditionalFormatting>
  <conditionalFormatting sqref="S6:S12 T7:V7 V8:V12">
    <cfRule type="expression" dxfId="11147" priority="161" stopIfTrue="1">
      <formula>"if($H$5=""CN"","""")"</formula>
    </cfRule>
  </conditionalFormatting>
  <conditionalFormatting sqref="S6:S12 T7:V7 V8:V12">
    <cfRule type="expression" dxfId="11146" priority="160" stopIfTrue="1">
      <formula>"if($H$5=""CN"","""")"</formula>
    </cfRule>
  </conditionalFormatting>
  <conditionalFormatting sqref="R6:R12">
    <cfRule type="expression" dxfId="11145" priority="159" stopIfTrue="1">
      <formula>"if($H$5=""CN"","""")"</formula>
    </cfRule>
  </conditionalFormatting>
  <conditionalFormatting sqref="R6:R12">
    <cfRule type="expression" dxfId="11144" priority="158" stopIfTrue="1">
      <formula>"if($H$5=""CN"","""")"</formula>
    </cfRule>
  </conditionalFormatting>
  <conditionalFormatting sqref="R6:R12">
    <cfRule type="expression" dxfId="11143" priority="157" stopIfTrue="1">
      <formula>"if($H$5=""CN"","""")"</formula>
    </cfRule>
  </conditionalFormatting>
  <conditionalFormatting sqref="S6:S12 T7:V7 V8:V12">
    <cfRule type="expression" dxfId="11142" priority="156" stopIfTrue="1">
      <formula>"if($H$5=""CN"","""")"</formula>
    </cfRule>
  </conditionalFormatting>
  <conditionalFormatting sqref="S6:S12 T7:V7 V8:V12">
    <cfRule type="expression" dxfId="11141" priority="155" stopIfTrue="1">
      <formula>"if($H$5=""CN"","""")"</formula>
    </cfRule>
  </conditionalFormatting>
  <conditionalFormatting sqref="R6:R12">
    <cfRule type="expression" dxfId="11140" priority="154" stopIfTrue="1">
      <formula>"if($H$5=""CN"","""")"</formula>
    </cfRule>
  </conditionalFormatting>
  <conditionalFormatting sqref="R6:R12">
    <cfRule type="expression" dxfId="11139" priority="153" stopIfTrue="1">
      <formula>"if($H$5=""CN"","""")"</formula>
    </cfRule>
  </conditionalFormatting>
  <conditionalFormatting sqref="S6:S12 T7:V7 V8:V12">
    <cfRule type="expression" dxfId="11138" priority="152" stopIfTrue="1">
      <formula>"if($H$5=""CN"","""")"</formula>
    </cfRule>
  </conditionalFormatting>
  <conditionalFormatting sqref="S6:S12 T7:V7 V8:V12">
    <cfRule type="expression" dxfId="11137" priority="151" stopIfTrue="1">
      <formula>"if($H$5=""CN"","""")"</formula>
    </cfRule>
  </conditionalFormatting>
  <conditionalFormatting sqref="T6 T8:T12">
    <cfRule type="expression" dxfId="11136" priority="150" stopIfTrue="1">
      <formula>"if($H$5=""CN"","""")"</formula>
    </cfRule>
  </conditionalFormatting>
  <conditionalFormatting sqref="U6 U8:U12">
    <cfRule type="expression" dxfId="11135" priority="149" stopIfTrue="1">
      <formula>"if($H$5=""CN"","""")"</formula>
    </cfRule>
  </conditionalFormatting>
  <conditionalFormatting sqref="T6 T8:T12">
    <cfRule type="expression" dxfId="11134" priority="148" stopIfTrue="1">
      <formula>"if($H$5=""CN"","""")"</formula>
    </cfRule>
  </conditionalFormatting>
  <conditionalFormatting sqref="U6 U8:U12">
    <cfRule type="expression" dxfId="11133" priority="147" stopIfTrue="1">
      <formula>"if($H$5=""CN"","""")"</formula>
    </cfRule>
  </conditionalFormatting>
  <conditionalFormatting sqref="T6 T8:T12">
    <cfRule type="expression" dxfId="11132" priority="146" stopIfTrue="1">
      <formula>"if($H$5=""CN"","""")"</formula>
    </cfRule>
  </conditionalFormatting>
  <conditionalFormatting sqref="U6 U8:U12">
    <cfRule type="expression" dxfId="11131" priority="145" stopIfTrue="1">
      <formula>"if($H$5=""CN"","""")"</formula>
    </cfRule>
  </conditionalFormatting>
  <conditionalFormatting sqref="U6 U8:U12">
    <cfRule type="expression" dxfId="11130" priority="144" stopIfTrue="1">
      <formula>"if($H$5=""CN"","""")"</formula>
    </cfRule>
  </conditionalFormatting>
  <conditionalFormatting sqref="T6 T8:T12">
    <cfRule type="expression" dxfId="11129" priority="143" stopIfTrue="1">
      <formula>"if($H$5=""CN"","""")"</formula>
    </cfRule>
  </conditionalFormatting>
  <conditionalFormatting sqref="U6 U8:U12">
    <cfRule type="expression" dxfId="11128" priority="142" stopIfTrue="1">
      <formula>"if($H$5=""CN"","""")"</formula>
    </cfRule>
  </conditionalFormatting>
  <conditionalFormatting sqref="V6">
    <cfRule type="expression" dxfId="11127" priority="141" stopIfTrue="1">
      <formula>"if($H$5=""CN"","""")"</formula>
    </cfRule>
  </conditionalFormatting>
  <conditionalFormatting sqref="X6:X12">
    <cfRule type="expression" dxfId="11126" priority="140" stopIfTrue="1">
      <formula>"if($H$5=""CN"","""")"</formula>
    </cfRule>
  </conditionalFormatting>
  <conditionalFormatting sqref="W6:W12">
    <cfRule type="expression" dxfId="11125" priority="139" stopIfTrue="1">
      <formula>"if($H$5=""CN"","""")"</formula>
    </cfRule>
  </conditionalFormatting>
  <conditionalFormatting sqref="V6">
    <cfRule type="expression" dxfId="11124" priority="138" stopIfTrue="1">
      <formula>"if($H$5=""CN"","""")"</formula>
    </cfRule>
  </conditionalFormatting>
  <conditionalFormatting sqref="W6:W12">
    <cfRule type="expression" dxfId="11123" priority="137" stopIfTrue="1">
      <formula>"if($H$5=""CN"","""")"</formula>
    </cfRule>
  </conditionalFormatting>
  <conditionalFormatting sqref="X6:X12">
    <cfRule type="expression" dxfId="11122" priority="136" stopIfTrue="1">
      <formula>"if($H$5=""CN"","""")"</formula>
    </cfRule>
  </conditionalFormatting>
  <conditionalFormatting sqref="X6:X12">
    <cfRule type="expression" dxfId="11121" priority="135" stopIfTrue="1">
      <formula>"if($H$5=""CN"","""")"</formula>
    </cfRule>
  </conditionalFormatting>
  <conditionalFormatting sqref="V6">
    <cfRule type="expression" dxfId="11120" priority="134" stopIfTrue="1">
      <formula>"if($H$5=""CN"","""")"</formula>
    </cfRule>
  </conditionalFormatting>
  <conditionalFormatting sqref="X6:X12">
    <cfRule type="expression" dxfId="11119" priority="133" stopIfTrue="1">
      <formula>"if($H$5=""CN"","""")"</formula>
    </cfRule>
  </conditionalFormatting>
  <conditionalFormatting sqref="W6:W12">
    <cfRule type="expression" dxfId="11118" priority="132" stopIfTrue="1">
      <formula>"if($H$5=""CN"","""")"</formula>
    </cfRule>
  </conditionalFormatting>
  <conditionalFormatting sqref="W6:W12">
    <cfRule type="expression" dxfId="11117" priority="131" stopIfTrue="1">
      <formula>"if($H$5=""CN"","""")"</formula>
    </cfRule>
  </conditionalFormatting>
  <conditionalFormatting sqref="X6:X12">
    <cfRule type="expression" dxfId="11116" priority="130" stopIfTrue="1">
      <formula>"if($H$5=""CN"","""")"</formula>
    </cfRule>
  </conditionalFormatting>
  <conditionalFormatting sqref="X6:X12">
    <cfRule type="expression" dxfId="11115" priority="129" stopIfTrue="1">
      <formula>"if($H$5=""CN"","""")"</formula>
    </cfRule>
  </conditionalFormatting>
  <conditionalFormatting sqref="V6">
    <cfRule type="expression" dxfId="11114" priority="128" stopIfTrue="1">
      <formula>"if($H$5=""CN"","""")"</formula>
    </cfRule>
  </conditionalFormatting>
  <conditionalFormatting sqref="W6:W12">
    <cfRule type="expression" dxfId="11113" priority="127" stopIfTrue="1">
      <formula>"if($H$5=""CN"","""")"</formula>
    </cfRule>
  </conditionalFormatting>
  <conditionalFormatting sqref="X6:X12">
    <cfRule type="expression" dxfId="11112" priority="126" stopIfTrue="1">
      <formula>"if($H$5=""CN"","""")"</formula>
    </cfRule>
  </conditionalFormatting>
  <conditionalFormatting sqref="V6">
    <cfRule type="expression" dxfId="11111" priority="125" stopIfTrue="1">
      <formula>"if($H$5=""CN"","""")"</formula>
    </cfRule>
  </conditionalFormatting>
  <conditionalFormatting sqref="W6:W12">
    <cfRule type="expression" dxfId="11110" priority="124" stopIfTrue="1">
      <formula>"if($H$5=""CN"","""")"</formula>
    </cfRule>
  </conditionalFormatting>
  <conditionalFormatting sqref="X6:X12">
    <cfRule type="expression" dxfId="11109" priority="123" stopIfTrue="1">
      <formula>"if($H$5=""CN"","""")"</formula>
    </cfRule>
  </conditionalFormatting>
  <conditionalFormatting sqref="X6:X12">
    <cfRule type="expression" dxfId="11108" priority="122" stopIfTrue="1">
      <formula>"if($H$5=""CN"","""")"</formula>
    </cfRule>
  </conditionalFormatting>
  <conditionalFormatting sqref="W6:W12">
    <cfRule type="expression" dxfId="11107" priority="121" stopIfTrue="1">
      <formula>"if($H$5=""CN"","""")"</formula>
    </cfRule>
  </conditionalFormatting>
  <conditionalFormatting sqref="V6">
    <cfRule type="expression" dxfId="11106" priority="120" stopIfTrue="1">
      <formula>"if($H$5=""CN"","""")"</formula>
    </cfRule>
  </conditionalFormatting>
  <conditionalFormatting sqref="V6">
    <cfRule type="expression" dxfId="11105" priority="119" stopIfTrue="1">
      <formula>"if($H$5=""CN"","""")"</formula>
    </cfRule>
  </conditionalFormatting>
  <conditionalFormatting sqref="X6:X12">
    <cfRule type="expression" dxfId="11104" priority="118" stopIfTrue="1">
      <formula>"if($H$5=""CN"","""")"</formula>
    </cfRule>
  </conditionalFormatting>
  <conditionalFormatting sqref="V6">
    <cfRule type="expression" dxfId="11103" priority="117" stopIfTrue="1">
      <formula>"if($H$5=""CN"","""")"</formula>
    </cfRule>
  </conditionalFormatting>
  <conditionalFormatting sqref="W6:W12">
    <cfRule type="expression" dxfId="11102" priority="116" stopIfTrue="1">
      <formula>"if($H$5=""CN"","""")"</formula>
    </cfRule>
  </conditionalFormatting>
  <conditionalFormatting sqref="W6:W12">
    <cfRule type="expression" dxfId="11101" priority="115" stopIfTrue="1">
      <formula>"if($H$5=""CN"","""")"</formula>
    </cfRule>
  </conditionalFormatting>
  <conditionalFormatting sqref="V6">
    <cfRule type="expression" dxfId="11100" priority="114" stopIfTrue="1">
      <formula>"if($H$5=""CN"","""")"</formula>
    </cfRule>
  </conditionalFormatting>
  <conditionalFormatting sqref="V6">
    <cfRule type="expression" dxfId="11099" priority="113" stopIfTrue="1">
      <formula>"if($H$5=""CN"","""")"</formula>
    </cfRule>
  </conditionalFormatting>
  <conditionalFormatting sqref="V6">
    <cfRule type="expression" dxfId="11098" priority="112" stopIfTrue="1">
      <formula>"if($H$5=""CN"","""")"</formula>
    </cfRule>
  </conditionalFormatting>
  <conditionalFormatting sqref="W6:W12">
    <cfRule type="expression" dxfId="11097" priority="111" stopIfTrue="1">
      <formula>"if($H$5=""CN"","""")"</formula>
    </cfRule>
  </conditionalFormatting>
  <conditionalFormatting sqref="X6:X12">
    <cfRule type="expression" dxfId="11096" priority="110" stopIfTrue="1">
      <formula>"if($H$5=""CN"","""")"</formula>
    </cfRule>
  </conditionalFormatting>
  <conditionalFormatting sqref="X6:X12">
    <cfRule type="expression" dxfId="11095" priority="109" stopIfTrue="1">
      <formula>"if($H$5=""CN"","""")"</formula>
    </cfRule>
  </conditionalFormatting>
  <conditionalFormatting sqref="Y6:Y12">
    <cfRule type="expression" dxfId="11094" priority="108" stopIfTrue="1">
      <formula>"if($H$5=""CN"","""")"</formula>
    </cfRule>
  </conditionalFormatting>
  <conditionalFormatting sqref="AA6:AA12">
    <cfRule type="expression" dxfId="11093" priority="107" stopIfTrue="1">
      <formula>"if($H$5=""CN"","""")"</formula>
    </cfRule>
  </conditionalFormatting>
  <conditionalFormatting sqref="Z6:Z12">
    <cfRule type="expression" dxfId="11092" priority="106" stopIfTrue="1">
      <formula>"if($H$5=""CN"","""")"</formula>
    </cfRule>
  </conditionalFormatting>
  <conditionalFormatting sqref="Z6:Z12">
    <cfRule type="expression" dxfId="11091" priority="105" stopIfTrue="1">
      <formula>"if($H$5=""CN"","""")"</formula>
    </cfRule>
  </conditionalFormatting>
  <conditionalFormatting sqref="AB6:AB12">
    <cfRule type="expression" dxfId="11090" priority="104" stopIfTrue="1">
      <formula>"if($H$5=""CN"","""")"</formula>
    </cfRule>
  </conditionalFormatting>
  <conditionalFormatting sqref="AB6:AB12">
    <cfRule type="expression" dxfId="11089" priority="103" stopIfTrue="1">
      <formula>"if($H$5=""CN"","""")"</formula>
    </cfRule>
  </conditionalFormatting>
  <conditionalFormatting sqref="AA6:AA12">
    <cfRule type="expression" dxfId="11088" priority="102" stopIfTrue="1">
      <formula>"if($H$5=""CN"","""")"</formula>
    </cfRule>
  </conditionalFormatting>
  <conditionalFormatting sqref="AA6:AA12">
    <cfRule type="expression" dxfId="11087" priority="101" stopIfTrue="1">
      <formula>"if($H$5=""CN"","""")"</formula>
    </cfRule>
  </conditionalFormatting>
  <conditionalFormatting sqref="Y6:Y12">
    <cfRule type="expression" dxfId="11086" priority="100" stopIfTrue="1">
      <formula>"if($H$5=""CN"","""")"</formula>
    </cfRule>
  </conditionalFormatting>
  <conditionalFormatting sqref="Z6:Z12">
    <cfRule type="expression" dxfId="11085" priority="99" stopIfTrue="1">
      <formula>"if($H$5=""CN"","""")"</formula>
    </cfRule>
  </conditionalFormatting>
  <conditionalFormatting sqref="AA6:AA12">
    <cfRule type="expression" dxfId="11084" priority="98" stopIfTrue="1">
      <formula>"if($H$5=""CN"","""")"</formula>
    </cfRule>
  </conditionalFormatting>
  <conditionalFormatting sqref="AB6:AB12">
    <cfRule type="expression" dxfId="11083" priority="97" stopIfTrue="1">
      <formula>"if($H$5=""CN"","""")"</formula>
    </cfRule>
  </conditionalFormatting>
  <conditionalFormatting sqref="Y6:Y12">
    <cfRule type="expression" dxfId="11082" priority="96" stopIfTrue="1">
      <formula>"if($H$5=""CN"","""")"</formula>
    </cfRule>
  </conditionalFormatting>
  <conditionalFormatting sqref="Y6:Y12">
    <cfRule type="expression" dxfId="11081" priority="95" stopIfTrue="1">
      <formula>"if($H$5=""CN"","""")"</formula>
    </cfRule>
  </conditionalFormatting>
  <conditionalFormatting sqref="Y6:Y12">
    <cfRule type="expression" dxfId="11080" priority="94" stopIfTrue="1">
      <formula>"if($H$5=""CN"","""")"</formula>
    </cfRule>
  </conditionalFormatting>
  <conditionalFormatting sqref="Z6:Z12">
    <cfRule type="expression" dxfId="11079" priority="93" stopIfTrue="1">
      <formula>"if($H$5=""CN"","""")"</formula>
    </cfRule>
  </conditionalFormatting>
  <conditionalFormatting sqref="AB6:AB12">
    <cfRule type="expression" dxfId="11078" priority="92" stopIfTrue="1">
      <formula>"if($H$5=""CN"","""")"</formula>
    </cfRule>
  </conditionalFormatting>
  <conditionalFormatting sqref="AA6:AA12">
    <cfRule type="expression" dxfId="11077" priority="91" stopIfTrue="1">
      <formula>"if($H$5=""CN"","""")"</formula>
    </cfRule>
  </conditionalFormatting>
  <conditionalFormatting sqref="Z6:Z12">
    <cfRule type="expression" dxfId="11076" priority="90" stopIfTrue="1">
      <formula>"if($H$5=""CN"","""")"</formula>
    </cfRule>
  </conditionalFormatting>
  <conditionalFormatting sqref="AA6:AA12">
    <cfRule type="expression" dxfId="11075" priority="89" stopIfTrue="1">
      <formula>"if($H$5=""CN"","""")"</formula>
    </cfRule>
  </conditionalFormatting>
  <conditionalFormatting sqref="AB6:AB12">
    <cfRule type="expression" dxfId="11074" priority="88" stopIfTrue="1">
      <formula>"if($H$5=""CN"","""")"</formula>
    </cfRule>
  </conditionalFormatting>
  <conditionalFormatting sqref="AB6:AB12">
    <cfRule type="expression" dxfId="11073" priority="87" stopIfTrue="1">
      <formula>"if($H$5=""CN"","""")"</formula>
    </cfRule>
  </conditionalFormatting>
  <conditionalFormatting sqref="Y6:Y12">
    <cfRule type="expression" dxfId="11072" priority="86" stopIfTrue="1">
      <formula>"if($H$5=""CN"","""")"</formula>
    </cfRule>
  </conditionalFormatting>
  <conditionalFormatting sqref="Z6:Z12">
    <cfRule type="expression" dxfId="11071" priority="85" stopIfTrue="1">
      <formula>"if($H$5=""CN"","""")"</formula>
    </cfRule>
  </conditionalFormatting>
  <conditionalFormatting sqref="Z6:Z12">
    <cfRule type="expression" dxfId="11070" priority="84" stopIfTrue="1">
      <formula>"if($H$5=""CN"","""")"</formula>
    </cfRule>
  </conditionalFormatting>
  <conditionalFormatting sqref="Y6:Y12">
    <cfRule type="expression" dxfId="11069" priority="83" stopIfTrue="1">
      <formula>"if($H$5=""CN"","""")"</formula>
    </cfRule>
  </conditionalFormatting>
  <conditionalFormatting sqref="Y6:Y12">
    <cfRule type="expression" dxfId="11068" priority="82" stopIfTrue="1">
      <formula>"if($H$5=""CN"","""")"</formula>
    </cfRule>
  </conditionalFormatting>
  <conditionalFormatting sqref="Y6:Y12">
    <cfRule type="expression" dxfId="11067" priority="81" stopIfTrue="1">
      <formula>"if($H$5=""CN"","""")"</formula>
    </cfRule>
  </conditionalFormatting>
  <conditionalFormatting sqref="Z6:Z12">
    <cfRule type="expression" dxfId="11066" priority="80" stopIfTrue="1">
      <formula>"if($H$5=""CN"","""")"</formula>
    </cfRule>
  </conditionalFormatting>
  <conditionalFormatting sqref="Z6:Z12">
    <cfRule type="expression" dxfId="11065" priority="79" stopIfTrue="1">
      <formula>"if($H$5=""CN"","""")"</formula>
    </cfRule>
  </conditionalFormatting>
  <conditionalFormatting sqref="Y6:Y12">
    <cfRule type="expression" dxfId="11064" priority="78" stopIfTrue="1">
      <formula>"if($H$5=""CN"","""")"</formula>
    </cfRule>
  </conditionalFormatting>
  <conditionalFormatting sqref="Y6:Y12">
    <cfRule type="expression" dxfId="11063" priority="77" stopIfTrue="1">
      <formula>"if($H$5=""CN"","""")"</formula>
    </cfRule>
  </conditionalFormatting>
  <conditionalFormatting sqref="Z6:Z12">
    <cfRule type="expression" dxfId="11062" priority="76" stopIfTrue="1">
      <formula>"if($H$5=""CN"","""")"</formula>
    </cfRule>
  </conditionalFormatting>
  <conditionalFormatting sqref="Z6:Z12">
    <cfRule type="expression" dxfId="11061" priority="75" stopIfTrue="1">
      <formula>"if($H$5=""CN"","""")"</formula>
    </cfRule>
  </conditionalFormatting>
  <conditionalFormatting sqref="AA6:AA12">
    <cfRule type="expression" dxfId="11060" priority="74" stopIfTrue="1">
      <formula>"if($H$5=""CN"","""")"</formula>
    </cfRule>
  </conditionalFormatting>
  <conditionalFormatting sqref="AB6:AB12">
    <cfRule type="expression" dxfId="11059" priority="73" stopIfTrue="1">
      <formula>"if($H$5=""CN"","""")"</formula>
    </cfRule>
  </conditionalFormatting>
  <conditionalFormatting sqref="AA6:AA12">
    <cfRule type="expression" dxfId="11058" priority="72" stopIfTrue="1">
      <formula>"if($H$5=""CN"","""")"</formula>
    </cfRule>
  </conditionalFormatting>
  <conditionalFormatting sqref="AB6:AB12">
    <cfRule type="expression" dxfId="11057" priority="71" stopIfTrue="1">
      <formula>"if($H$5=""CN"","""")"</formula>
    </cfRule>
  </conditionalFormatting>
  <conditionalFormatting sqref="AA6:AA12">
    <cfRule type="expression" dxfId="11056" priority="70" stopIfTrue="1">
      <formula>"if($H$5=""CN"","""")"</formula>
    </cfRule>
  </conditionalFormatting>
  <conditionalFormatting sqref="AB6:AB12">
    <cfRule type="expression" dxfId="11055" priority="69" stopIfTrue="1">
      <formula>"if($H$5=""CN"","""")"</formula>
    </cfRule>
  </conditionalFormatting>
  <conditionalFormatting sqref="AB6:AB12">
    <cfRule type="expression" dxfId="11054" priority="68" stopIfTrue="1">
      <formula>"if($H$5=""CN"","""")"</formula>
    </cfRule>
  </conditionalFormatting>
  <conditionalFormatting sqref="AA6:AA12">
    <cfRule type="expression" dxfId="11053" priority="67" stopIfTrue="1">
      <formula>"if($H$5=""CN"","""")"</formula>
    </cfRule>
  </conditionalFormatting>
  <conditionalFormatting sqref="AB6:AB12">
    <cfRule type="expression" dxfId="11052" priority="66" stopIfTrue="1">
      <formula>"if($H$5=""CN"","""")"</formula>
    </cfRule>
  </conditionalFormatting>
  <conditionalFormatting sqref="AC6:AC12">
    <cfRule type="expression" dxfId="11051" priority="65" stopIfTrue="1">
      <formula>"if($H$5=""CN"","""")"</formula>
    </cfRule>
  </conditionalFormatting>
  <conditionalFormatting sqref="AE6:AE12">
    <cfRule type="expression" dxfId="11050" priority="64" stopIfTrue="1">
      <formula>"if($H$5=""CN"","""")"</formula>
    </cfRule>
  </conditionalFormatting>
  <conditionalFormatting sqref="AD6:AD12">
    <cfRule type="expression" dxfId="11049" priority="63" stopIfTrue="1">
      <formula>"if($H$5=""CN"","""")"</formula>
    </cfRule>
  </conditionalFormatting>
  <conditionalFormatting sqref="AC6:AC12">
    <cfRule type="expression" dxfId="11048" priority="62" stopIfTrue="1">
      <formula>"if($H$5=""CN"","""")"</formula>
    </cfRule>
  </conditionalFormatting>
  <conditionalFormatting sqref="AD6:AD12">
    <cfRule type="expression" dxfId="11047" priority="61" stopIfTrue="1">
      <formula>"if($H$5=""CN"","""")"</formula>
    </cfRule>
  </conditionalFormatting>
  <conditionalFormatting sqref="AE6:AE12">
    <cfRule type="expression" dxfId="11046" priority="60" stopIfTrue="1">
      <formula>"if($H$5=""CN"","""")"</formula>
    </cfRule>
  </conditionalFormatting>
  <conditionalFormatting sqref="AE6:AE12">
    <cfRule type="expression" dxfId="11045" priority="59" stopIfTrue="1">
      <formula>"if($H$5=""CN"","""")"</formula>
    </cfRule>
  </conditionalFormatting>
  <conditionalFormatting sqref="AC6:AC12">
    <cfRule type="expression" dxfId="11044" priority="58" stopIfTrue="1">
      <formula>"if($H$5=""CN"","""")"</formula>
    </cfRule>
  </conditionalFormatting>
  <conditionalFormatting sqref="AE6:AE12">
    <cfRule type="expression" dxfId="11043" priority="57" stopIfTrue="1">
      <formula>"if($H$5=""CN"","""")"</formula>
    </cfRule>
  </conditionalFormatting>
  <conditionalFormatting sqref="AD6:AD12">
    <cfRule type="expression" dxfId="11042" priority="56" stopIfTrue="1">
      <formula>"if($H$5=""CN"","""")"</formula>
    </cfRule>
  </conditionalFormatting>
  <conditionalFormatting sqref="AD6:AD12">
    <cfRule type="expression" dxfId="11041" priority="55" stopIfTrue="1">
      <formula>"if($H$5=""CN"","""")"</formula>
    </cfRule>
  </conditionalFormatting>
  <conditionalFormatting sqref="AE6:AE12">
    <cfRule type="expression" dxfId="11040" priority="54" stopIfTrue="1">
      <formula>"if($H$5=""CN"","""")"</formula>
    </cfRule>
  </conditionalFormatting>
  <conditionalFormatting sqref="AE6:AE12">
    <cfRule type="expression" dxfId="11039" priority="53" stopIfTrue="1">
      <formula>"if($H$5=""CN"","""")"</formula>
    </cfRule>
  </conditionalFormatting>
  <conditionalFormatting sqref="AC6:AC12">
    <cfRule type="expression" dxfId="11038" priority="52" stopIfTrue="1">
      <formula>"if($H$5=""CN"","""")"</formula>
    </cfRule>
  </conditionalFormatting>
  <conditionalFormatting sqref="AD6:AD12">
    <cfRule type="expression" dxfId="11037" priority="51" stopIfTrue="1">
      <formula>"if($H$5=""CN"","""")"</formula>
    </cfRule>
  </conditionalFormatting>
  <conditionalFormatting sqref="AE6:AE12">
    <cfRule type="expression" dxfId="11036" priority="50" stopIfTrue="1">
      <formula>"if($H$5=""CN"","""")"</formula>
    </cfRule>
  </conditionalFormatting>
  <conditionalFormatting sqref="AC6:AC12">
    <cfRule type="expression" dxfId="11035" priority="49" stopIfTrue="1">
      <formula>"if($H$5=""CN"","""")"</formula>
    </cfRule>
  </conditionalFormatting>
  <conditionalFormatting sqref="AD6:AD12">
    <cfRule type="expression" dxfId="11034" priority="48" stopIfTrue="1">
      <formula>"if($H$5=""CN"","""")"</formula>
    </cfRule>
  </conditionalFormatting>
  <conditionalFormatting sqref="AE6:AE12">
    <cfRule type="expression" dxfId="11033" priority="47" stopIfTrue="1">
      <formula>"if($H$5=""CN"","""")"</formula>
    </cfRule>
  </conditionalFormatting>
  <conditionalFormatting sqref="AE6:AE12">
    <cfRule type="expression" dxfId="11032" priority="46" stopIfTrue="1">
      <formula>"if($H$5=""CN"","""")"</formula>
    </cfRule>
  </conditionalFormatting>
  <conditionalFormatting sqref="AD6:AD12">
    <cfRule type="expression" dxfId="11031" priority="45" stopIfTrue="1">
      <formula>"if($H$5=""CN"","""")"</formula>
    </cfRule>
  </conditionalFormatting>
  <conditionalFormatting sqref="AC6:AC12">
    <cfRule type="expression" dxfId="11030" priority="44" stopIfTrue="1">
      <formula>"if($H$5=""CN"","""")"</formula>
    </cfRule>
  </conditionalFormatting>
  <conditionalFormatting sqref="AC6:AC12">
    <cfRule type="expression" dxfId="11029" priority="43" stopIfTrue="1">
      <formula>"if($H$5=""CN"","""")"</formula>
    </cfRule>
  </conditionalFormatting>
  <conditionalFormatting sqref="AE6:AE12">
    <cfRule type="expression" dxfId="11028" priority="42" stopIfTrue="1">
      <formula>"if($H$5=""CN"","""")"</formula>
    </cfRule>
  </conditionalFormatting>
  <conditionalFormatting sqref="AC6:AC12">
    <cfRule type="expression" dxfId="11027" priority="41" stopIfTrue="1">
      <formula>"if($H$5=""CN"","""")"</formula>
    </cfRule>
  </conditionalFormatting>
  <conditionalFormatting sqref="AD6:AD12">
    <cfRule type="expression" dxfId="11026" priority="40" stopIfTrue="1">
      <formula>"if($H$5=""CN"","""")"</formula>
    </cfRule>
  </conditionalFormatting>
  <conditionalFormatting sqref="AD6:AD12">
    <cfRule type="expression" dxfId="11025" priority="39" stopIfTrue="1">
      <formula>"if($H$5=""CN"","""")"</formula>
    </cfRule>
  </conditionalFormatting>
  <conditionalFormatting sqref="AC6:AC12">
    <cfRule type="expression" dxfId="11024" priority="38" stopIfTrue="1">
      <formula>"if($H$5=""CN"","""")"</formula>
    </cfRule>
  </conditionalFormatting>
  <conditionalFormatting sqref="AC6:AC12">
    <cfRule type="expression" dxfId="11023" priority="37" stopIfTrue="1">
      <formula>"if($H$5=""CN"","""")"</formula>
    </cfRule>
  </conditionalFormatting>
  <conditionalFormatting sqref="AC6:AC12">
    <cfRule type="expression" dxfId="11022" priority="36" stopIfTrue="1">
      <formula>"if($H$5=""CN"","""")"</formula>
    </cfRule>
  </conditionalFormatting>
  <conditionalFormatting sqref="AD6:AD12">
    <cfRule type="expression" dxfId="11021" priority="35" stopIfTrue="1">
      <formula>"if($H$5=""CN"","""")"</formula>
    </cfRule>
  </conditionalFormatting>
  <conditionalFormatting sqref="AE6:AE12">
    <cfRule type="expression" dxfId="11020" priority="34" stopIfTrue="1">
      <formula>"if($H$5=""CN"","""")"</formula>
    </cfRule>
  </conditionalFormatting>
  <conditionalFormatting sqref="AE6:AE12">
    <cfRule type="expression" dxfId="11019" priority="33" stopIfTrue="1">
      <formula>"if($H$5=""CN"","""")"</formula>
    </cfRule>
  </conditionalFormatting>
  <conditionalFormatting sqref="AF6:AF12">
    <cfRule type="expression" dxfId="11018" priority="32" stopIfTrue="1">
      <formula>"if($H$5=""CN"","""")"</formula>
    </cfRule>
  </conditionalFormatting>
  <conditionalFormatting sqref="AH6:AH12">
    <cfRule type="expression" dxfId="11017" priority="31" stopIfTrue="1">
      <formula>"if($H$5=""CN"","""")"</formula>
    </cfRule>
  </conditionalFormatting>
  <conditionalFormatting sqref="AG6:AG12">
    <cfRule type="expression" dxfId="11016" priority="30" stopIfTrue="1">
      <formula>"if($H$5=""CN"","""")"</formula>
    </cfRule>
  </conditionalFormatting>
  <conditionalFormatting sqref="AG6:AG12">
    <cfRule type="expression" dxfId="11015" priority="29" stopIfTrue="1">
      <formula>"if($H$5=""CN"","""")"</formula>
    </cfRule>
  </conditionalFormatting>
  <conditionalFormatting sqref="AH6:AH12">
    <cfRule type="expression" dxfId="11014" priority="28" stopIfTrue="1">
      <formula>"if($H$5=""CN"","""")"</formula>
    </cfRule>
  </conditionalFormatting>
  <conditionalFormatting sqref="AH6:AH12">
    <cfRule type="expression" dxfId="11013" priority="27" stopIfTrue="1">
      <formula>"if($H$5=""CN"","""")"</formula>
    </cfRule>
  </conditionalFormatting>
  <conditionalFormatting sqref="AF6:AF12">
    <cfRule type="expression" dxfId="11012" priority="26" stopIfTrue="1">
      <formula>"if($H$5=""CN"","""")"</formula>
    </cfRule>
  </conditionalFormatting>
  <conditionalFormatting sqref="AG6:AG12">
    <cfRule type="expression" dxfId="11011" priority="25" stopIfTrue="1">
      <formula>"if($H$5=""CN"","""")"</formula>
    </cfRule>
  </conditionalFormatting>
  <conditionalFormatting sqref="AH6:AH12">
    <cfRule type="expression" dxfId="11010" priority="24" stopIfTrue="1">
      <formula>"if($H$5=""CN"","""")"</formula>
    </cfRule>
  </conditionalFormatting>
  <conditionalFormatting sqref="AF6:AF12">
    <cfRule type="expression" dxfId="11009" priority="23" stopIfTrue="1">
      <formula>"if($H$5=""CN"","""")"</formula>
    </cfRule>
  </conditionalFormatting>
  <conditionalFormatting sqref="AF6:AF12">
    <cfRule type="expression" dxfId="11008" priority="22" stopIfTrue="1">
      <formula>"if($H$5=""CN"","""")"</formula>
    </cfRule>
  </conditionalFormatting>
  <conditionalFormatting sqref="AF6:AF12">
    <cfRule type="expression" dxfId="11007" priority="21" stopIfTrue="1">
      <formula>"if($H$5=""CN"","""")"</formula>
    </cfRule>
  </conditionalFormatting>
  <conditionalFormatting sqref="AG6:AG12">
    <cfRule type="expression" dxfId="11006" priority="20" stopIfTrue="1">
      <formula>"if($H$5=""CN"","""")"</formula>
    </cfRule>
  </conditionalFormatting>
  <conditionalFormatting sqref="AH6:AH12">
    <cfRule type="expression" dxfId="11005" priority="19" stopIfTrue="1">
      <formula>"if($H$5=""CN"","""")"</formula>
    </cfRule>
  </conditionalFormatting>
  <conditionalFormatting sqref="AG6:AG12">
    <cfRule type="expression" dxfId="11004" priority="18" stopIfTrue="1">
      <formula>"if($H$5=""CN"","""")"</formula>
    </cfRule>
  </conditionalFormatting>
  <conditionalFormatting sqref="AH6:AH12">
    <cfRule type="expression" dxfId="11003" priority="17" stopIfTrue="1">
      <formula>"if($H$5=""CN"","""")"</formula>
    </cfRule>
  </conditionalFormatting>
  <conditionalFormatting sqref="AF6:AF12">
    <cfRule type="expression" dxfId="11002" priority="16" stopIfTrue="1">
      <formula>"if($H$5=""CN"","""")"</formula>
    </cfRule>
  </conditionalFormatting>
  <conditionalFormatting sqref="AG6:AG12">
    <cfRule type="expression" dxfId="11001" priority="15" stopIfTrue="1">
      <formula>"if($H$5=""CN"","""")"</formula>
    </cfRule>
  </conditionalFormatting>
  <conditionalFormatting sqref="AG6:AG12">
    <cfRule type="expression" dxfId="11000" priority="14" stopIfTrue="1">
      <formula>"if($H$5=""CN"","""")"</formula>
    </cfRule>
  </conditionalFormatting>
  <conditionalFormatting sqref="AF6:AF12">
    <cfRule type="expression" dxfId="10999" priority="13" stopIfTrue="1">
      <formula>"if($H$5=""CN"","""")"</formula>
    </cfRule>
  </conditionalFormatting>
  <conditionalFormatting sqref="AF6:AF12">
    <cfRule type="expression" dxfId="10998" priority="12" stopIfTrue="1">
      <formula>"if($H$5=""CN"","""")"</formula>
    </cfRule>
  </conditionalFormatting>
  <conditionalFormatting sqref="AF6:AF12">
    <cfRule type="expression" dxfId="10997" priority="11" stopIfTrue="1">
      <formula>"if($H$5=""CN"","""")"</formula>
    </cfRule>
  </conditionalFormatting>
  <conditionalFormatting sqref="AG6:AG12">
    <cfRule type="expression" dxfId="10996" priority="10" stopIfTrue="1">
      <formula>"if($H$5=""CN"","""")"</formula>
    </cfRule>
  </conditionalFormatting>
  <conditionalFormatting sqref="AG6:AG12">
    <cfRule type="expression" dxfId="10995" priority="9" stopIfTrue="1">
      <formula>"if($H$5=""CN"","""")"</formula>
    </cfRule>
  </conditionalFormatting>
  <conditionalFormatting sqref="AF6:AF12">
    <cfRule type="expression" dxfId="10994" priority="8" stopIfTrue="1">
      <formula>"if($H$5=""CN"","""")"</formula>
    </cfRule>
  </conditionalFormatting>
  <conditionalFormatting sqref="AF6:AF12">
    <cfRule type="expression" dxfId="10993" priority="7" stopIfTrue="1">
      <formula>"if($H$5=""CN"","""")"</formula>
    </cfRule>
  </conditionalFormatting>
  <conditionalFormatting sqref="AG6:AG12">
    <cfRule type="expression" dxfId="10992" priority="6" stopIfTrue="1">
      <formula>"if($H$5=""CN"","""")"</formula>
    </cfRule>
  </conditionalFormatting>
  <conditionalFormatting sqref="AG6:AG12">
    <cfRule type="expression" dxfId="10991" priority="5" stopIfTrue="1">
      <formula>"if($H$5=""CN"","""")"</formula>
    </cfRule>
  </conditionalFormatting>
  <conditionalFormatting sqref="AH6:AH12">
    <cfRule type="expression" dxfId="10990" priority="4" stopIfTrue="1">
      <formula>"if($H$5=""CN"","""")"</formula>
    </cfRule>
  </conditionalFormatting>
  <conditionalFormatting sqref="AH6:AH12">
    <cfRule type="expression" dxfId="10989" priority="3" stopIfTrue="1">
      <formula>"if($H$5=""CN"","""")"</formula>
    </cfRule>
  </conditionalFormatting>
  <conditionalFormatting sqref="AH6:AH12">
    <cfRule type="expression" dxfId="10988" priority="2" stopIfTrue="1">
      <formula>"if($H$5=""CN"","""")"</formula>
    </cfRule>
  </conditionalFormatting>
  <conditionalFormatting sqref="AH6:AH12">
    <cfRule type="expression" dxfId="10987"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33"/>
  <sheetViews>
    <sheetView tabSelected="1" workbookViewId="0">
      <selection activeCell="AB30" sqref="AB30"/>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08" t="s">
        <v>190</v>
      </c>
      <c r="B1" s="184"/>
      <c r="C1" s="184"/>
      <c r="D1" s="184"/>
      <c r="E1" s="184"/>
      <c r="F1" s="184"/>
      <c r="G1" s="184"/>
      <c r="H1" s="184"/>
      <c r="I1" s="26"/>
      <c r="J1" s="190" t="s">
        <v>186</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42979</v>
      </c>
      <c r="Q2" s="167"/>
      <c r="R2" s="189" t="s">
        <v>8</v>
      </c>
      <c r="S2" s="189"/>
      <c r="T2" s="197">
        <f>D4</f>
        <v>42979</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42979</v>
      </c>
      <c r="E4" s="2">
        <f t="shared" ref="E4:AH4" si="0">D4+1</f>
        <v>42980</v>
      </c>
      <c r="F4" s="2">
        <f t="shared" si="0"/>
        <v>42981</v>
      </c>
      <c r="G4" s="2">
        <f t="shared" si="0"/>
        <v>42982</v>
      </c>
      <c r="H4" s="2">
        <f t="shared" si="0"/>
        <v>42983</v>
      </c>
      <c r="I4" s="2">
        <f t="shared" si="0"/>
        <v>42984</v>
      </c>
      <c r="J4" s="2">
        <f t="shared" si="0"/>
        <v>42985</v>
      </c>
      <c r="K4" s="2">
        <f t="shared" si="0"/>
        <v>42986</v>
      </c>
      <c r="L4" s="2">
        <f t="shared" si="0"/>
        <v>42987</v>
      </c>
      <c r="M4" s="2">
        <f t="shared" si="0"/>
        <v>42988</v>
      </c>
      <c r="N4" s="2">
        <f t="shared" si="0"/>
        <v>42989</v>
      </c>
      <c r="O4" s="42">
        <f t="shared" si="0"/>
        <v>42990</v>
      </c>
      <c r="P4" s="42">
        <f t="shared" si="0"/>
        <v>42991</v>
      </c>
      <c r="Q4" s="42">
        <f t="shared" si="0"/>
        <v>42992</v>
      </c>
      <c r="R4" s="42">
        <f t="shared" si="0"/>
        <v>42993</v>
      </c>
      <c r="S4" s="42">
        <f t="shared" si="0"/>
        <v>42994</v>
      </c>
      <c r="T4" s="42">
        <f t="shared" si="0"/>
        <v>42995</v>
      </c>
      <c r="U4" s="42">
        <f t="shared" si="0"/>
        <v>42996</v>
      </c>
      <c r="V4" s="42">
        <f t="shared" si="0"/>
        <v>42997</v>
      </c>
      <c r="W4" s="42">
        <f t="shared" si="0"/>
        <v>42998</v>
      </c>
      <c r="X4" s="42">
        <f t="shared" si="0"/>
        <v>42999</v>
      </c>
      <c r="Y4" s="42">
        <f t="shared" si="0"/>
        <v>43000</v>
      </c>
      <c r="Z4" s="42">
        <f t="shared" si="0"/>
        <v>43001</v>
      </c>
      <c r="AA4" s="42">
        <f t="shared" si="0"/>
        <v>43002</v>
      </c>
      <c r="AB4" s="42">
        <f t="shared" si="0"/>
        <v>43003</v>
      </c>
      <c r="AC4" s="42">
        <f t="shared" si="0"/>
        <v>43004</v>
      </c>
      <c r="AD4" s="42">
        <f t="shared" si="0"/>
        <v>43005</v>
      </c>
      <c r="AE4" s="42">
        <f t="shared" si="0"/>
        <v>43006</v>
      </c>
      <c r="AF4" s="42">
        <f t="shared" si="0"/>
        <v>43007</v>
      </c>
      <c r="AG4" s="42">
        <f t="shared" si="0"/>
        <v>43008</v>
      </c>
      <c r="AH4" s="42">
        <f t="shared" si="0"/>
        <v>43009</v>
      </c>
      <c r="AI4" s="191" t="s">
        <v>10</v>
      </c>
    </row>
    <row r="5" spans="1:35"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10" t="str">
        <f t="shared" si="1"/>
        <v>T6</v>
      </c>
      <c r="S5" s="10" t="str">
        <f t="shared" si="1"/>
        <v>T7</v>
      </c>
      <c r="T5" s="10" t="str">
        <f t="shared" si="1"/>
        <v>CN</v>
      </c>
      <c r="U5" s="10" t="str">
        <f t="shared" si="1"/>
        <v>T2</v>
      </c>
      <c r="V5" s="10" t="str">
        <f t="shared" si="1"/>
        <v>T3</v>
      </c>
      <c r="W5" s="10" t="str">
        <f t="shared" si="1"/>
        <v>T4</v>
      </c>
      <c r="X5" s="10" t="str">
        <f t="shared" si="1"/>
        <v>T5</v>
      </c>
      <c r="Y5" s="10" t="str">
        <f t="shared" si="1"/>
        <v>T6</v>
      </c>
      <c r="Z5" s="10" t="str">
        <f t="shared" si="1"/>
        <v>T7</v>
      </c>
      <c r="AA5" s="10" t="str">
        <f t="shared" si="1"/>
        <v>CN</v>
      </c>
      <c r="AB5" s="10" t="str">
        <f t="shared" si="1"/>
        <v>T2</v>
      </c>
      <c r="AC5" s="10" t="str">
        <f t="shared" si="1"/>
        <v>T3</v>
      </c>
      <c r="AD5" s="10" t="str">
        <f t="shared" si="1"/>
        <v>T4</v>
      </c>
      <c r="AE5" s="10" t="str">
        <f t="shared" si="1"/>
        <v>T5</v>
      </c>
      <c r="AF5" s="10" t="str">
        <f t="shared" si="1"/>
        <v>T6</v>
      </c>
      <c r="AG5" s="10" t="str">
        <f t="shared" si="1"/>
        <v>T7</v>
      </c>
      <c r="AH5" s="10" t="str">
        <f t="shared" si="1"/>
        <v>CN</v>
      </c>
      <c r="AI5" s="192"/>
    </row>
    <row r="6" spans="1:35" s="65" customFormat="1" ht="24" customHeight="1" x14ac:dyDescent="0.2">
      <c r="A6" s="81">
        <f>IF(B6="",1,SUBTOTAL(3,$B6:B$6))</f>
        <v>1</v>
      </c>
      <c r="B6" s="62" t="s">
        <v>13</v>
      </c>
      <c r="C6" s="63" t="s">
        <v>14</v>
      </c>
      <c r="D6" s="33" t="s">
        <v>1</v>
      </c>
      <c r="E6" s="46"/>
      <c r="F6" s="34"/>
      <c r="G6" s="46"/>
      <c r="H6" s="33" t="s">
        <v>1</v>
      </c>
      <c r="I6" s="33" t="s">
        <v>1</v>
      </c>
      <c r="J6" s="33" t="s">
        <v>1</v>
      </c>
      <c r="K6" s="33" t="s">
        <v>1</v>
      </c>
      <c r="L6" s="33"/>
      <c r="M6" s="34"/>
      <c r="N6" s="33" t="s">
        <v>1</v>
      </c>
      <c r="O6" s="33" t="s">
        <v>1</v>
      </c>
      <c r="P6" s="33" t="s">
        <v>1</v>
      </c>
      <c r="Q6" s="33" t="s">
        <v>1</v>
      </c>
      <c r="R6" s="33" t="s">
        <v>1</v>
      </c>
      <c r="S6" s="33"/>
      <c r="T6" s="34"/>
      <c r="U6" s="33" t="s">
        <v>1</v>
      </c>
      <c r="V6" s="33" t="s">
        <v>1</v>
      </c>
      <c r="W6" s="33" t="s">
        <v>1</v>
      </c>
      <c r="X6" s="33" t="s">
        <v>1</v>
      </c>
      <c r="Y6" s="33" t="s">
        <v>1</v>
      </c>
      <c r="Z6" s="33"/>
      <c r="AA6" s="34"/>
      <c r="AB6" s="33" t="s">
        <v>1</v>
      </c>
      <c r="AC6" s="33" t="s">
        <v>1</v>
      </c>
      <c r="AD6" s="33" t="s">
        <v>1</v>
      </c>
      <c r="AE6" s="33" t="s">
        <v>1</v>
      </c>
      <c r="AF6" s="33" t="s">
        <v>1</v>
      </c>
      <c r="AG6" s="33"/>
      <c r="AH6" s="34"/>
      <c r="AI6" s="168">
        <f t="shared" ref="AI6:AI12" si="2">COUNTIF(D6:AH6,"X")+COUNTIF(D6:AH6,"Tr")+COUNTIF(D6:AH6,"BL")</f>
        <v>20</v>
      </c>
    </row>
    <row r="7" spans="1:35" s="65" customFormat="1" ht="24" customHeight="1" x14ac:dyDescent="0.2">
      <c r="A7" s="81">
        <f>IF(B7="",1,SUBTOTAL(3,$B$6:B7))</f>
        <v>2</v>
      </c>
      <c r="B7" s="64" t="s">
        <v>65</v>
      </c>
      <c r="C7" s="63" t="s">
        <v>66</v>
      </c>
      <c r="D7" s="33" t="s">
        <v>1</v>
      </c>
      <c r="E7" s="46"/>
      <c r="F7" s="34"/>
      <c r="G7" s="46"/>
      <c r="H7" s="33" t="s">
        <v>1</v>
      </c>
      <c r="I7" s="33" t="s">
        <v>1</v>
      </c>
      <c r="J7" s="33" t="s">
        <v>1</v>
      </c>
      <c r="K7" s="33" t="s">
        <v>1</v>
      </c>
      <c r="L7" s="33"/>
      <c r="M7" s="34"/>
      <c r="N7" s="33" t="s">
        <v>1</v>
      </c>
      <c r="O7" s="33" t="s">
        <v>1</v>
      </c>
      <c r="P7" s="33" t="s">
        <v>1</v>
      </c>
      <c r="Q7" s="33" t="s">
        <v>1</v>
      </c>
      <c r="R7" s="33" t="s">
        <v>1</v>
      </c>
      <c r="S7" s="33"/>
      <c r="T7" s="34"/>
      <c r="U7" s="33" t="s">
        <v>1</v>
      </c>
      <c r="V7" s="33" t="s">
        <v>1</v>
      </c>
      <c r="W7" s="33" t="s">
        <v>1</v>
      </c>
      <c r="X7" s="33" t="s">
        <v>1</v>
      </c>
      <c r="Y7" s="33" t="s">
        <v>1</v>
      </c>
      <c r="Z7" s="33"/>
      <c r="AA7" s="34"/>
      <c r="AB7" s="33" t="s">
        <v>1</v>
      </c>
      <c r="AC7" s="33" t="s">
        <v>1</v>
      </c>
      <c r="AD7" s="33" t="s">
        <v>1</v>
      </c>
      <c r="AE7" s="33" t="s">
        <v>1</v>
      </c>
      <c r="AF7" s="33" t="s">
        <v>1</v>
      </c>
      <c r="AG7" s="33"/>
      <c r="AH7" s="34"/>
      <c r="AI7" s="168">
        <f t="shared" si="2"/>
        <v>20</v>
      </c>
    </row>
    <row r="8" spans="1:35" s="65" customFormat="1" ht="24" customHeight="1" x14ac:dyDescent="0.2">
      <c r="A8" s="81">
        <f>IF(B8="",1,SUBTOTAL(3,$B$6:B8))</f>
        <v>3</v>
      </c>
      <c r="B8" s="64" t="s">
        <v>68</v>
      </c>
      <c r="C8" s="63" t="s">
        <v>69</v>
      </c>
      <c r="D8" s="33" t="s">
        <v>1</v>
      </c>
      <c r="E8" s="46"/>
      <c r="F8" s="34"/>
      <c r="G8" s="46"/>
      <c r="H8" s="33" t="s">
        <v>1</v>
      </c>
      <c r="I8" s="33" t="s">
        <v>1</v>
      </c>
      <c r="J8" s="33" t="s">
        <v>1</v>
      </c>
      <c r="K8" s="33" t="s">
        <v>1</v>
      </c>
      <c r="L8" s="33"/>
      <c r="M8" s="34"/>
      <c r="N8" s="33" t="s">
        <v>1</v>
      </c>
      <c r="O8" s="33" t="s">
        <v>1</v>
      </c>
      <c r="P8" s="33" t="s">
        <v>1</v>
      </c>
      <c r="Q8" s="33" t="s">
        <v>1</v>
      </c>
      <c r="R8" s="33" t="s">
        <v>1</v>
      </c>
      <c r="S8" s="33"/>
      <c r="T8" s="34"/>
      <c r="U8" s="33" t="s">
        <v>1</v>
      </c>
      <c r="V8" s="33" t="s">
        <v>1</v>
      </c>
      <c r="W8" s="33" t="s">
        <v>1</v>
      </c>
      <c r="X8" s="33" t="s">
        <v>1</v>
      </c>
      <c r="Y8" s="33" t="s">
        <v>1</v>
      </c>
      <c r="Z8" s="33"/>
      <c r="AA8" s="34"/>
      <c r="AB8" s="33" t="s">
        <v>1</v>
      </c>
      <c r="AC8" s="33" t="s">
        <v>1</v>
      </c>
      <c r="AD8" s="33" t="s">
        <v>1</v>
      </c>
      <c r="AE8" s="33" t="s">
        <v>1</v>
      </c>
      <c r="AF8" s="33" t="s">
        <v>1</v>
      </c>
      <c r="AG8" s="33"/>
      <c r="AH8" s="34"/>
      <c r="AI8" s="168">
        <f t="shared" si="2"/>
        <v>20</v>
      </c>
    </row>
    <row r="9" spans="1:35" s="65" customFormat="1" ht="24" customHeight="1" x14ac:dyDescent="0.2">
      <c r="A9" s="81">
        <f>IF(B9="",1,SUBTOTAL(3,$B$6:B9))</f>
        <v>4</v>
      </c>
      <c r="B9" s="64" t="s">
        <v>44</v>
      </c>
      <c r="C9" s="63" t="s">
        <v>46</v>
      </c>
      <c r="D9" s="33" t="s">
        <v>1</v>
      </c>
      <c r="E9" s="46"/>
      <c r="F9" s="34"/>
      <c r="G9" s="46"/>
      <c r="H9" s="33" t="s">
        <v>1</v>
      </c>
      <c r="I9" s="33" t="s">
        <v>1</v>
      </c>
      <c r="J9" s="33" t="s">
        <v>1</v>
      </c>
      <c r="K9" s="33" t="s">
        <v>1</v>
      </c>
      <c r="L9" s="33"/>
      <c r="M9" s="34"/>
      <c r="N9" s="33" t="s">
        <v>1</v>
      </c>
      <c r="O9" s="33" t="s">
        <v>1</v>
      </c>
      <c r="P9" s="33" t="s">
        <v>1</v>
      </c>
      <c r="Q9" s="33" t="s">
        <v>1</v>
      </c>
      <c r="R9" s="33" t="s">
        <v>1</v>
      </c>
      <c r="S9" s="33"/>
      <c r="T9" s="34"/>
      <c r="U9" s="33" t="s">
        <v>1</v>
      </c>
      <c r="V9" s="33" t="s">
        <v>1</v>
      </c>
      <c r="W9" s="33" t="s">
        <v>1</v>
      </c>
      <c r="X9" s="33" t="s">
        <v>1</v>
      </c>
      <c r="Y9" s="33" t="s">
        <v>1</v>
      </c>
      <c r="Z9" s="33"/>
      <c r="AA9" s="34"/>
      <c r="AB9" s="33" t="s">
        <v>1</v>
      </c>
      <c r="AC9" s="33" t="s">
        <v>1</v>
      </c>
      <c r="AD9" s="33" t="s">
        <v>1</v>
      </c>
      <c r="AE9" s="33" t="s">
        <v>1</v>
      </c>
      <c r="AF9" s="33" t="s">
        <v>1</v>
      </c>
      <c r="AG9" s="33"/>
      <c r="AH9" s="34"/>
      <c r="AI9" s="168">
        <f t="shared" si="2"/>
        <v>20</v>
      </c>
    </row>
    <row r="10" spans="1:35" s="65" customFormat="1" ht="24" customHeight="1" x14ac:dyDescent="0.2">
      <c r="A10" s="81">
        <f>IF(B10="",1,SUBTOTAL(3,$B$6:B10))</f>
        <v>5</v>
      </c>
      <c r="B10" s="64" t="s">
        <v>74</v>
      </c>
      <c r="C10" s="63" t="s">
        <v>75</v>
      </c>
      <c r="D10" s="33" t="s">
        <v>1</v>
      </c>
      <c r="E10" s="46"/>
      <c r="F10" s="34"/>
      <c r="G10" s="46"/>
      <c r="H10" s="33" t="s">
        <v>1</v>
      </c>
      <c r="I10" s="33" t="s">
        <v>1</v>
      </c>
      <c r="J10" s="33" t="s">
        <v>1</v>
      </c>
      <c r="K10" s="33" t="s">
        <v>1</v>
      </c>
      <c r="L10" s="33" t="s">
        <v>1</v>
      </c>
      <c r="M10" s="34"/>
      <c r="N10" s="33" t="s">
        <v>1</v>
      </c>
      <c r="O10" s="33" t="s">
        <v>1</v>
      </c>
      <c r="P10" s="33" t="s">
        <v>1</v>
      </c>
      <c r="Q10" s="33" t="s">
        <v>1</v>
      </c>
      <c r="R10" s="33" t="s">
        <v>1</v>
      </c>
      <c r="S10" s="33" t="s">
        <v>1</v>
      </c>
      <c r="T10" s="34"/>
      <c r="U10" s="33" t="s">
        <v>1</v>
      </c>
      <c r="V10" s="33" t="s">
        <v>1</v>
      </c>
      <c r="W10" s="33" t="s">
        <v>1</v>
      </c>
      <c r="X10" s="33" t="s">
        <v>1</v>
      </c>
      <c r="Y10" s="33" t="s">
        <v>1</v>
      </c>
      <c r="Z10" s="33" t="s">
        <v>1</v>
      </c>
      <c r="AA10" s="34"/>
      <c r="AB10" s="33" t="s">
        <v>1</v>
      </c>
      <c r="AC10" s="33" t="s">
        <v>1</v>
      </c>
      <c r="AD10" s="33" t="s">
        <v>1</v>
      </c>
      <c r="AE10" s="33" t="s">
        <v>1</v>
      </c>
      <c r="AF10" s="33" t="s">
        <v>1</v>
      </c>
      <c r="AG10" s="33" t="s">
        <v>1</v>
      </c>
      <c r="AH10" s="34"/>
      <c r="AI10" s="168">
        <f t="shared" si="2"/>
        <v>24</v>
      </c>
    </row>
    <row r="11" spans="1:35" s="65" customFormat="1" ht="24" customHeight="1" x14ac:dyDescent="0.2">
      <c r="A11" s="81">
        <f>IF(B11="",1,SUBTOTAL(3,$B$6:B11))</f>
        <v>6</v>
      </c>
      <c r="B11" s="64" t="s">
        <v>108</v>
      </c>
      <c r="C11" s="63" t="s">
        <v>109</v>
      </c>
      <c r="D11" s="33" t="s">
        <v>1</v>
      </c>
      <c r="E11" s="46"/>
      <c r="F11" s="34"/>
      <c r="G11" s="46"/>
      <c r="H11" s="33" t="s">
        <v>1</v>
      </c>
      <c r="I11" s="33" t="s">
        <v>1</v>
      </c>
      <c r="J11" s="33" t="s">
        <v>1</v>
      </c>
      <c r="K11" s="33" t="s">
        <v>1</v>
      </c>
      <c r="L11" s="33"/>
      <c r="M11" s="34"/>
      <c r="N11" s="33" t="s">
        <v>1</v>
      </c>
      <c r="O11" s="33" t="s">
        <v>1</v>
      </c>
      <c r="P11" s="33" t="s">
        <v>1</v>
      </c>
      <c r="Q11" s="33" t="s">
        <v>1</v>
      </c>
      <c r="R11" s="33" t="s">
        <v>1</v>
      </c>
      <c r="S11" s="33"/>
      <c r="T11" s="34"/>
      <c r="U11" s="33" t="s">
        <v>1</v>
      </c>
      <c r="V11" s="33" t="s">
        <v>1</v>
      </c>
      <c r="W11" s="33" t="s">
        <v>1</v>
      </c>
      <c r="X11" s="33" t="s">
        <v>1</v>
      </c>
      <c r="Y11" s="33" t="s">
        <v>1</v>
      </c>
      <c r="Z11" s="33"/>
      <c r="AA11" s="34"/>
      <c r="AB11" s="33" t="s">
        <v>1</v>
      </c>
      <c r="AC11" s="33" t="s">
        <v>1</v>
      </c>
      <c r="AD11" s="33" t="s">
        <v>1</v>
      </c>
      <c r="AE11" s="33" t="s">
        <v>1</v>
      </c>
      <c r="AF11" s="33" t="s">
        <v>1</v>
      </c>
      <c r="AG11" s="33"/>
      <c r="AH11" s="34"/>
      <c r="AI11" s="168">
        <f t="shared" si="2"/>
        <v>20</v>
      </c>
    </row>
    <row r="12" spans="1:35" s="65" customFormat="1" ht="24" customHeight="1" x14ac:dyDescent="0.2">
      <c r="A12" s="81">
        <f>IF(B12="",1,SUBTOTAL(3,$B$6:B12))</f>
        <v>7</v>
      </c>
      <c r="B12" s="64" t="s">
        <v>110</v>
      </c>
      <c r="C12" s="63" t="s">
        <v>111</v>
      </c>
      <c r="D12" s="33" t="s">
        <v>1</v>
      </c>
      <c r="E12" s="46"/>
      <c r="F12" s="34"/>
      <c r="G12" s="46"/>
      <c r="H12" s="33" t="s">
        <v>1</v>
      </c>
      <c r="I12" s="33" t="s">
        <v>1</v>
      </c>
      <c r="J12" s="33" t="s">
        <v>1</v>
      </c>
      <c r="K12" s="33" t="s">
        <v>1</v>
      </c>
      <c r="L12" s="33"/>
      <c r="M12" s="34"/>
      <c r="N12" s="33" t="s">
        <v>1</v>
      </c>
      <c r="O12" s="33" t="s">
        <v>1</v>
      </c>
      <c r="P12" s="33" t="s">
        <v>1</v>
      </c>
      <c r="Q12" s="33" t="s">
        <v>1</v>
      </c>
      <c r="R12" s="33" t="s">
        <v>1</v>
      </c>
      <c r="S12" s="33"/>
      <c r="T12" s="34"/>
      <c r="U12" s="33" t="s">
        <v>1</v>
      </c>
      <c r="V12" s="33" t="s">
        <v>1</v>
      </c>
      <c r="W12" s="33" t="s">
        <v>1</v>
      </c>
      <c r="X12" s="33" t="s">
        <v>1</v>
      </c>
      <c r="Y12" s="33" t="s">
        <v>1</v>
      </c>
      <c r="Z12" s="33"/>
      <c r="AA12" s="34"/>
      <c r="AB12" s="33" t="s">
        <v>1</v>
      </c>
      <c r="AC12" s="33" t="s">
        <v>1</v>
      </c>
      <c r="AD12" s="33" t="s">
        <v>1</v>
      </c>
      <c r="AE12" s="33" t="s">
        <v>1</v>
      </c>
      <c r="AF12" s="33" t="s">
        <v>1</v>
      </c>
      <c r="AG12" s="33"/>
      <c r="AH12" s="34"/>
      <c r="AI12" s="168">
        <f t="shared" si="2"/>
        <v>20</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29 tháng 9 năm 2017</v>
      </c>
      <c r="W18" s="193"/>
      <c r="X18" s="193"/>
      <c r="Y18" s="193"/>
      <c r="Z18" s="193"/>
      <c r="AA18" s="193"/>
      <c r="AB18" s="193"/>
      <c r="AC18" s="193"/>
      <c r="AD18" s="193"/>
      <c r="AE18" s="169"/>
      <c r="AF18" s="169"/>
      <c r="AG18" s="169"/>
      <c r="AH18" s="16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69"/>
      <c r="AE19" s="169"/>
      <c r="AF19" s="169"/>
      <c r="AG19" s="169"/>
      <c r="AH19" s="16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6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row r="25" spans="1:35" x14ac:dyDescent="0.25">
      <c r="A25" s="186" t="s">
        <v>0</v>
      </c>
      <c r="B25" s="188" t="s">
        <v>11</v>
      </c>
      <c r="C25" s="188"/>
      <c r="D25" s="251">
        <v>2016</v>
      </c>
      <c r="E25" s="251"/>
      <c r="F25" s="251"/>
      <c r="G25" s="251"/>
      <c r="H25" s="251">
        <v>2017</v>
      </c>
      <c r="I25" s="251"/>
      <c r="J25" s="251"/>
      <c r="K25" s="251"/>
      <c r="L25" s="251"/>
      <c r="M25" s="251"/>
      <c r="N25" s="251"/>
      <c r="O25" s="251"/>
      <c r="P25" s="252" t="s">
        <v>187</v>
      </c>
      <c r="Q25" s="252" t="s">
        <v>188</v>
      </c>
      <c r="R25" s="253" t="s">
        <v>194</v>
      </c>
    </row>
    <row r="26" spans="1:35" x14ac:dyDescent="0.25">
      <c r="A26" s="187"/>
      <c r="B26" s="3"/>
      <c r="C26" s="4" t="s">
        <v>9</v>
      </c>
      <c r="D26" s="173">
        <v>9</v>
      </c>
      <c r="E26" s="173">
        <v>10</v>
      </c>
      <c r="F26" s="173">
        <v>11</v>
      </c>
      <c r="G26" s="173">
        <v>12</v>
      </c>
      <c r="H26" s="173">
        <v>1</v>
      </c>
      <c r="I26" s="173">
        <v>2</v>
      </c>
      <c r="J26" s="173">
        <v>3</v>
      </c>
      <c r="K26" s="173">
        <v>4</v>
      </c>
      <c r="L26" s="173">
        <v>5</v>
      </c>
      <c r="M26" s="173">
        <v>6</v>
      </c>
      <c r="N26" s="173">
        <v>7</v>
      </c>
      <c r="O26" s="173">
        <v>8</v>
      </c>
      <c r="P26" s="252"/>
      <c r="Q26" s="252"/>
      <c r="R26" s="254"/>
    </row>
    <row r="27" spans="1:35" x14ac:dyDescent="0.25">
      <c r="A27" s="81">
        <f>IF(B27="",1,SUBTOTAL(3,$B$6:B27))</f>
        <v>10</v>
      </c>
      <c r="B27" s="62" t="s">
        <v>13</v>
      </c>
      <c r="C27" s="63" t="s">
        <v>14</v>
      </c>
      <c r="D27" s="173">
        <f>COUNTIF('T09-2016'!D6:AI6,"P")</f>
        <v>0</v>
      </c>
      <c r="E27" s="173">
        <f>COUNTIF('T10-2016'!D6:AI6,"P")</f>
        <v>0</v>
      </c>
      <c r="F27" s="173">
        <f>COUNTIF('T11-2016'!D6:AI6,"P")</f>
        <v>0</v>
      </c>
      <c r="G27" s="173">
        <f>COUNTIF('T12-2016'!D6:AI6,"P")</f>
        <v>0</v>
      </c>
      <c r="H27" s="173">
        <f>COUNTIF('T01-2017'!D6:AI6,"P")</f>
        <v>0</v>
      </c>
      <c r="I27" s="173">
        <f>COUNTIF('T02-2017'!D6:AI6,"P")</f>
        <v>2</v>
      </c>
      <c r="J27" s="173">
        <f>COUNTIF('T03-2017'!D6:AI6,"P")</f>
        <v>0</v>
      </c>
      <c r="K27" s="173">
        <f>COUNTIF('T04-2017'!D6:AI6,"P")</f>
        <v>1</v>
      </c>
      <c r="L27" s="173">
        <f>COUNTIF('T05-2017'!D6:AI6,"P")</f>
        <v>0</v>
      </c>
      <c r="M27" s="173">
        <f>COUNTIF('T06-2017'!D6:AI6,"P")</f>
        <v>0</v>
      </c>
      <c r="N27" s="173">
        <f>COUNTIF('T07-2017'!D6:AI6,"P")</f>
        <v>0</v>
      </c>
      <c r="O27" s="173">
        <f>COUNTIF('T08-2017'!D6:AI6,"P")</f>
        <v>0</v>
      </c>
      <c r="P27" s="174">
        <f>SUM(D27:O27)</f>
        <v>3</v>
      </c>
      <c r="Q27" s="1">
        <v>18</v>
      </c>
      <c r="R27" s="174">
        <f>Q27-P27</f>
        <v>15</v>
      </c>
    </row>
    <row r="28" spans="1:35" x14ac:dyDescent="0.25">
      <c r="A28" s="81">
        <f>IF(B28="",1,SUBTOTAL(3,$B$6:B28))</f>
        <v>11</v>
      </c>
      <c r="B28" s="64" t="s">
        <v>65</v>
      </c>
      <c r="C28" s="63" t="s">
        <v>66</v>
      </c>
      <c r="D28" s="173">
        <f>COUNTIF('T09-2016'!D7:AI7,"P")</f>
        <v>0</v>
      </c>
      <c r="E28" s="173">
        <f>COUNTIF('T10-2016'!D7:AI7,"P")</f>
        <v>0</v>
      </c>
      <c r="F28" s="173">
        <f>COUNTIF('T11-2016'!D7:AI7,"P")</f>
        <v>4</v>
      </c>
      <c r="G28" s="173">
        <f>COUNTIF('T12-2016'!D7:AI7,"P")</f>
        <v>0</v>
      </c>
      <c r="H28" s="173">
        <f>COUNTIF('T01-2017'!D7:AI7,"P")</f>
        <v>0</v>
      </c>
      <c r="I28" s="173">
        <f>COUNTIF('T02-2017'!D7:AI7,"P")</f>
        <v>0</v>
      </c>
      <c r="J28" s="173">
        <f>COUNTIF('T03-2017'!D7:AI7,"P")</f>
        <v>0</v>
      </c>
      <c r="K28" s="173">
        <f>COUNTIF('T04-2017'!D7:AI7,"P")</f>
        <v>0</v>
      </c>
      <c r="L28" s="173">
        <f>COUNTIF('T05-2017'!D7:AI7,"P")</f>
        <v>0</v>
      </c>
      <c r="M28" s="173">
        <f>COUNTIF('T06-2017'!D7:AI7,"P")</f>
        <v>0</v>
      </c>
      <c r="N28" s="173">
        <f>COUNTIF('T07-2017'!D7:AI7,"P")</f>
        <v>7</v>
      </c>
      <c r="O28" s="173">
        <f>COUNTIF('T08-2017'!D7:AI7,"P")</f>
        <v>0</v>
      </c>
      <c r="P28" s="174">
        <f t="shared" ref="P28:P33" si="3">SUM(D28:O28)</f>
        <v>11</v>
      </c>
      <c r="Q28" s="1">
        <v>17</v>
      </c>
      <c r="R28" s="174">
        <f t="shared" ref="R28:R33" si="4">Q28-P28</f>
        <v>6</v>
      </c>
    </row>
    <row r="29" spans="1:35" x14ac:dyDescent="0.25">
      <c r="A29" s="81">
        <f>IF(B29="",1,SUBTOTAL(3,$B$6:B29))</f>
        <v>12</v>
      </c>
      <c r="B29" s="64" t="s">
        <v>68</v>
      </c>
      <c r="C29" s="63" t="s">
        <v>69</v>
      </c>
      <c r="D29" s="173">
        <f>COUNTIF('T09-2016'!D8:AI8,"P")</f>
        <v>0</v>
      </c>
      <c r="E29" s="173">
        <f>COUNTIF('T10-2016'!D8:AI8,"P")</f>
        <v>0</v>
      </c>
      <c r="F29" s="173">
        <f>COUNTIF('T11-2016'!D8:AI8,"P")</f>
        <v>0</v>
      </c>
      <c r="G29" s="173">
        <f>COUNTIF('T12-2016'!D8:AI8,"P")</f>
        <v>0</v>
      </c>
      <c r="H29" s="173">
        <f>COUNTIF('T01-2017'!D8:AI8,"P")</f>
        <v>0</v>
      </c>
      <c r="I29" s="173">
        <f>COUNTIF('T02-2017'!D8:AI8,"P")</f>
        <v>0</v>
      </c>
      <c r="J29" s="173">
        <f>COUNTIF('T03-2017'!D8:AI8,"P")</f>
        <v>0</v>
      </c>
      <c r="K29" s="173">
        <f>COUNTIF('T04-2017'!D8:AI8,"P")</f>
        <v>0</v>
      </c>
      <c r="L29" s="173">
        <f>COUNTIF('T05-2017'!D8:AI8,"P")</f>
        <v>0</v>
      </c>
      <c r="M29" s="173">
        <f>COUNTIF('T06-2017'!D8:AI8,"P")</f>
        <v>5</v>
      </c>
      <c r="N29" s="173">
        <f>COUNTIF('T07-2017'!D8:AI8,"P")</f>
        <v>7</v>
      </c>
      <c r="O29" s="173">
        <f>COUNTIF('T08-2017'!D8:AI8,"P")</f>
        <v>5</v>
      </c>
      <c r="P29" s="174">
        <f t="shared" si="3"/>
        <v>17</v>
      </c>
      <c r="Q29" s="1">
        <v>17</v>
      </c>
      <c r="R29" s="174">
        <f t="shared" si="4"/>
        <v>0</v>
      </c>
    </row>
    <row r="30" spans="1:35" x14ac:dyDescent="0.25">
      <c r="A30" s="81">
        <f>IF(B30="",1,SUBTOTAL(3,$B$6:B30))</f>
        <v>13</v>
      </c>
      <c r="B30" s="64" t="s">
        <v>44</v>
      </c>
      <c r="C30" s="63" t="s">
        <v>46</v>
      </c>
      <c r="D30" s="173">
        <f>COUNTIF('T09-2016'!D9:AI9,"P")</f>
        <v>0</v>
      </c>
      <c r="E30" s="173">
        <f>COUNTIF('T10-2016'!D9:AI9,"P")</f>
        <v>0</v>
      </c>
      <c r="F30" s="173">
        <f>COUNTIF('T11-2016'!D9:AI9,"P")</f>
        <v>0</v>
      </c>
      <c r="G30" s="173">
        <f>COUNTIF('T12-2016'!D9:AI9,"P")</f>
        <v>0</v>
      </c>
      <c r="H30" s="173">
        <f>COUNTIF('T01-2017'!D9:AI9,"P")</f>
        <v>0</v>
      </c>
      <c r="I30" s="173">
        <f>COUNTIF('T02-2017'!D9:AI9,"P")</f>
        <v>0</v>
      </c>
      <c r="J30" s="173">
        <f>COUNTIF('T03-2017'!D9:AI9,"P")</f>
        <v>0</v>
      </c>
      <c r="K30" s="173">
        <f>COUNTIF('T04-2017'!D9:AI9,"P")</f>
        <v>0</v>
      </c>
      <c r="L30" s="173">
        <f>COUNTIF('T05-2017'!D9:AI9,"P")</f>
        <v>0</v>
      </c>
      <c r="M30" s="173">
        <f>COUNTIF('T06-2017'!D9:AI9,"P")</f>
        <v>5</v>
      </c>
      <c r="N30" s="173">
        <f>COUNTIF('T07-2017'!D9:AI9,"P")</f>
        <v>0</v>
      </c>
      <c r="O30" s="173">
        <f>COUNTIF('T08-2017'!D9:AI9,"P")</f>
        <v>14</v>
      </c>
      <c r="P30" s="174">
        <f t="shared" si="3"/>
        <v>19</v>
      </c>
      <c r="Q30" s="1">
        <v>19</v>
      </c>
      <c r="R30" s="174">
        <f t="shared" si="4"/>
        <v>0</v>
      </c>
    </row>
    <row r="31" spans="1:35" x14ac:dyDescent="0.25">
      <c r="A31" s="81">
        <f>IF(B31="",1,SUBTOTAL(3,$B$6:B31))</f>
        <v>14</v>
      </c>
      <c r="B31" s="64" t="s">
        <v>74</v>
      </c>
      <c r="C31" s="63" t="s">
        <v>75</v>
      </c>
      <c r="D31" s="173">
        <f>COUNTIF('T09-2016'!D10:AI10,"P")</f>
        <v>0</v>
      </c>
      <c r="E31" s="173">
        <f>COUNTIF('T10-2016'!D10:AI10,"P")</f>
        <v>0</v>
      </c>
      <c r="F31" s="173">
        <f>COUNTIF('T11-2016'!D10:AI10,"P")</f>
        <v>5</v>
      </c>
      <c r="G31" s="173">
        <f>COUNTIF('T12-2016'!D10:AI10,"P")</f>
        <v>0</v>
      </c>
      <c r="H31" s="173">
        <f>COUNTIF('T01-2017'!D10:AI10,"P")</f>
        <v>0</v>
      </c>
      <c r="I31" s="173">
        <f>COUNTIF('T02-2017'!D10:AI10,"P")</f>
        <v>0</v>
      </c>
      <c r="J31" s="173">
        <f>COUNTIF('T03-2017'!D10:AI10,"P")</f>
        <v>1</v>
      </c>
      <c r="K31" s="173">
        <f>COUNTIF('T04-2017'!D10:AI10,"P")</f>
        <v>0</v>
      </c>
      <c r="L31" s="173">
        <f>COUNTIF('T05-2017'!D10:AI10,"P")</f>
        <v>0</v>
      </c>
      <c r="M31" s="173">
        <f>COUNTIF('T06-2017'!D10:AI10,"P")</f>
        <v>1</v>
      </c>
      <c r="N31" s="173">
        <f>COUNTIF('T07-2017'!D10:AI10,"P")</f>
        <v>2</v>
      </c>
      <c r="O31" s="173">
        <f>COUNTIF('T08-2017'!D10:AI10,"P")</f>
        <v>3</v>
      </c>
      <c r="P31" s="174">
        <f t="shared" si="3"/>
        <v>12</v>
      </c>
      <c r="Q31" s="1">
        <v>12</v>
      </c>
      <c r="R31" s="174">
        <f t="shared" si="4"/>
        <v>0</v>
      </c>
    </row>
    <row r="32" spans="1:35" x14ac:dyDescent="0.25">
      <c r="A32" s="81">
        <f>IF(B32="",1,SUBTOTAL(3,$B$6:B32))</f>
        <v>15</v>
      </c>
      <c r="B32" s="64" t="s">
        <v>108</v>
      </c>
      <c r="C32" s="63" t="s">
        <v>109</v>
      </c>
      <c r="D32" s="173">
        <f>COUNTIF('T09-2016'!D11:AI11,"P")</f>
        <v>0</v>
      </c>
      <c r="E32" s="173">
        <f>COUNTIF('T10-2016'!D11:AI11,"P")</f>
        <v>0</v>
      </c>
      <c r="F32" s="173">
        <f>COUNTIF('T11-2016'!D11:AI11,"P")</f>
        <v>0</v>
      </c>
      <c r="G32" s="173">
        <f>COUNTIF('T12-2016'!D11:AI11,"P")</f>
        <v>0</v>
      </c>
      <c r="H32" s="173">
        <f>COUNTIF('T01-2017'!D11:AI11,"P")</f>
        <v>0</v>
      </c>
      <c r="I32" s="173">
        <f>COUNTIF('T02-2017'!D11:AI11,"P")</f>
        <v>0</v>
      </c>
      <c r="J32" s="173">
        <f>COUNTIF('T03-2017'!D11:AI11,"P")</f>
        <v>0</v>
      </c>
      <c r="K32" s="173">
        <f>COUNTIF('T04-2017'!D11:AI11,"P")</f>
        <v>0</v>
      </c>
      <c r="L32" s="173">
        <f>COUNTIF('T05-2017'!D11:AI11,"P")</f>
        <v>0</v>
      </c>
      <c r="M32" s="173">
        <f>COUNTIF('T06-2017'!D11:AI11,"P")</f>
        <v>0</v>
      </c>
      <c r="N32" s="173">
        <f>COUNTIF('T07-2017'!D11:AI11,"P")</f>
        <v>5</v>
      </c>
      <c r="O32" s="173">
        <f>COUNTIF('T08-2017'!D11:AI11,"P")</f>
        <v>4</v>
      </c>
      <c r="P32" s="174">
        <f t="shared" si="3"/>
        <v>9</v>
      </c>
      <c r="Q32" s="1">
        <v>14</v>
      </c>
      <c r="R32" s="174">
        <f t="shared" si="4"/>
        <v>5</v>
      </c>
    </row>
    <row r="33" spans="1:18" x14ac:dyDescent="0.25">
      <c r="A33" s="81">
        <f>IF(B33="",1,SUBTOTAL(3,$B$6:B33))</f>
        <v>16</v>
      </c>
      <c r="B33" s="64" t="s">
        <v>110</v>
      </c>
      <c r="C33" s="63" t="s">
        <v>111</v>
      </c>
      <c r="D33" s="173">
        <f>COUNTIF('T09-2016'!D12:AI12,"P")</f>
        <v>0</v>
      </c>
      <c r="E33" s="173">
        <f>COUNTIF('T10-2016'!D12:AI12,"P")</f>
        <v>2</v>
      </c>
      <c r="F33" s="173">
        <f>COUNTIF('T11-2016'!D12:AI12,"P")</f>
        <v>4</v>
      </c>
      <c r="G33" s="173">
        <f>COUNTIF('T12-2016'!D12:AI12,"P")</f>
        <v>0</v>
      </c>
      <c r="H33" s="173">
        <f>COUNTIF('T01-2017'!D12:AI12,"P")</f>
        <v>0</v>
      </c>
      <c r="I33" s="173">
        <f>COUNTIF('T02-2017'!D12:AI12,"P")</f>
        <v>0</v>
      </c>
      <c r="J33" s="173">
        <f>COUNTIF('T03-2017'!D12:AI12,"P")</f>
        <v>2</v>
      </c>
      <c r="K33" s="173">
        <f>COUNTIF('T04-2017'!D12:AI12,"P")</f>
        <v>0</v>
      </c>
      <c r="L33" s="173">
        <f>COUNTIF('T05-2017'!D12:AI12,"P")</f>
        <v>0</v>
      </c>
      <c r="M33" s="173">
        <f>COUNTIF('T06-2017'!D12:AI12,"P")</f>
        <v>0</v>
      </c>
      <c r="N33" s="173">
        <f>COUNTIF('T07-2017'!D12:AI12,"P")</f>
        <v>5</v>
      </c>
      <c r="O33" s="173">
        <f>COUNTIF('T08-2017'!D12:AI12,"P")</f>
        <v>1</v>
      </c>
      <c r="P33" s="174">
        <f t="shared" si="3"/>
        <v>14</v>
      </c>
      <c r="Q33" s="1">
        <v>14</v>
      </c>
      <c r="R33" s="174">
        <f t="shared" si="4"/>
        <v>0</v>
      </c>
    </row>
  </sheetData>
  <mergeCells count="34">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Q25:Q26"/>
    <mergeCell ref="C17:H17"/>
    <mergeCell ref="V18:AD18"/>
    <mergeCell ref="C19:H19"/>
    <mergeCell ref="W19:AC19"/>
    <mergeCell ref="C23:H23"/>
    <mergeCell ref="W23:AC23"/>
    <mergeCell ref="R25:R26"/>
    <mergeCell ref="A25:A26"/>
    <mergeCell ref="B25:C25"/>
    <mergeCell ref="D25:G25"/>
    <mergeCell ref="H25:O25"/>
    <mergeCell ref="P25:P26"/>
  </mergeCells>
  <conditionalFormatting sqref="D6:D12">
    <cfRule type="expression" dxfId="10986" priority="910" stopIfTrue="1">
      <formula>"if($H$5=""CN"","""")"</formula>
    </cfRule>
  </conditionalFormatting>
  <conditionalFormatting sqref="F6:F12">
    <cfRule type="expression" dxfId="10985" priority="909" stopIfTrue="1">
      <formula>"if($H$5=""CN"","""")"</formula>
    </cfRule>
  </conditionalFormatting>
  <conditionalFormatting sqref="F6:F12">
    <cfRule type="expression" dxfId="10984" priority="904" stopIfTrue="1">
      <formula>"if($H$5=""CN"","""")"</formula>
    </cfRule>
  </conditionalFormatting>
  <conditionalFormatting sqref="F6:F12">
    <cfRule type="expression" dxfId="10983" priority="903" stopIfTrue="1">
      <formula>"if($H$5=""CN"","""")"</formula>
    </cfRule>
  </conditionalFormatting>
  <conditionalFormatting sqref="D6:D12">
    <cfRule type="expression" dxfId="10982" priority="902" stopIfTrue="1">
      <formula>"if($H$5=""CN"","""")"</formula>
    </cfRule>
  </conditionalFormatting>
  <conditionalFormatting sqref="F6:F12">
    <cfRule type="expression" dxfId="10981" priority="900" stopIfTrue="1">
      <formula>"if($H$5=""CN"","""")"</formula>
    </cfRule>
  </conditionalFormatting>
  <conditionalFormatting sqref="D6:D12">
    <cfRule type="expression" dxfId="10980" priority="898" stopIfTrue="1">
      <formula>"if($H$5=""CN"","""")"</formula>
    </cfRule>
  </conditionalFormatting>
  <conditionalFormatting sqref="D6:D12">
    <cfRule type="expression" dxfId="10979" priority="897" stopIfTrue="1">
      <formula>"if($H$5=""CN"","""")"</formula>
    </cfRule>
  </conditionalFormatting>
  <conditionalFormatting sqref="D6:D12">
    <cfRule type="expression" dxfId="10978" priority="896" stopIfTrue="1">
      <formula>"if($H$5=""CN"","""")"</formula>
    </cfRule>
  </conditionalFormatting>
  <conditionalFormatting sqref="F6:F12">
    <cfRule type="expression" dxfId="10977" priority="893" stopIfTrue="1">
      <formula>"if($H$5=""CN"","""")"</formula>
    </cfRule>
  </conditionalFormatting>
  <conditionalFormatting sqref="F6:F12">
    <cfRule type="expression" dxfId="10976" priority="891" stopIfTrue="1">
      <formula>"if($H$5=""CN"","""")"</formula>
    </cfRule>
  </conditionalFormatting>
  <conditionalFormatting sqref="D6:D12">
    <cfRule type="expression" dxfId="10975" priority="888" stopIfTrue="1">
      <formula>"if($H$5=""CN"","""")"</formula>
    </cfRule>
  </conditionalFormatting>
  <conditionalFormatting sqref="D6:D12">
    <cfRule type="expression" dxfId="10974" priority="885" stopIfTrue="1">
      <formula>"if($H$5=""CN"","""")"</formula>
    </cfRule>
  </conditionalFormatting>
  <conditionalFormatting sqref="D6:D12">
    <cfRule type="expression" dxfId="10973" priority="884" stopIfTrue="1">
      <formula>"if($H$5=""CN"","""")"</formula>
    </cfRule>
  </conditionalFormatting>
  <conditionalFormatting sqref="D6:D12">
    <cfRule type="expression" dxfId="10972" priority="883" stopIfTrue="1">
      <formula>"if($H$5=""CN"","""")"</formula>
    </cfRule>
  </conditionalFormatting>
  <conditionalFormatting sqref="D6:D12">
    <cfRule type="expression" dxfId="10971" priority="880" stopIfTrue="1">
      <formula>"if($H$5=""CN"","""")"</formula>
    </cfRule>
  </conditionalFormatting>
  <conditionalFormatting sqref="D6:D12">
    <cfRule type="expression" dxfId="10970" priority="879" stopIfTrue="1">
      <formula>"if($H$5=""CN"","""")"</formula>
    </cfRule>
  </conditionalFormatting>
  <conditionalFormatting sqref="F6:F12">
    <cfRule type="expression" dxfId="10969" priority="876" stopIfTrue="1">
      <formula>"if($H$5=""CN"","""")"</formula>
    </cfRule>
  </conditionalFormatting>
  <conditionalFormatting sqref="F6:F12">
    <cfRule type="expression" dxfId="10968" priority="874" stopIfTrue="1">
      <formula>"if($H$5=""CN"","""")"</formula>
    </cfRule>
  </conditionalFormatting>
  <conditionalFormatting sqref="F6:F12">
    <cfRule type="expression" dxfId="10967" priority="872" stopIfTrue="1">
      <formula>"if($H$5=""CN"","""")"</formula>
    </cfRule>
  </conditionalFormatting>
  <conditionalFormatting sqref="F6:F12">
    <cfRule type="expression" dxfId="10966" priority="869" stopIfTrue="1">
      <formula>"if($H$5=""CN"","""")"</formula>
    </cfRule>
  </conditionalFormatting>
  <conditionalFormatting sqref="H6:H12">
    <cfRule type="expression" dxfId="10965" priority="867" stopIfTrue="1">
      <formula>"if($H$5=""CN"","""")"</formula>
    </cfRule>
  </conditionalFormatting>
  <conditionalFormatting sqref="J6:J12">
    <cfRule type="expression" dxfId="10964" priority="866" stopIfTrue="1">
      <formula>"if($H$5=""CN"","""")"</formula>
    </cfRule>
  </conditionalFormatting>
  <conditionalFormatting sqref="I6:I12">
    <cfRule type="expression" dxfId="10963" priority="865" stopIfTrue="1">
      <formula>"if($H$5=""CN"","""")"</formula>
    </cfRule>
  </conditionalFormatting>
  <conditionalFormatting sqref="H6:H12">
    <cfRule type="expression" dxfId="10962" priority="864" stopIfTrue="1">
      <formula>"if($H$5=""CN"","""")"</formula>
    </cfRule>
  </conditionalFormatting>
  <conditionalFormatting sqref="I6:I12">
    <cfRule type="expression" dxfId="10961" priority="863" stopIfTrue="1">
      <formula>"if($H$5=""CN"","""")"</formula>
    </cfRule>
  </conditionalFormatting>
  <conditionalFormatting sqref="J6:J12">
    <cfRule type="expression" dxfId="10960" priority="862" stopIfTrue="1">
      <formula>"if($H$5=""CN"","""")"</formula>
    </cfRule>
  </conditionalFormatting>
  <conditionalFormatting sqref="J6:J12">
    <cfRule type="expression" dxfId="10959" priority="861" stopIfTrue="1">
      <formula>"if($H$5=""CN"","""")"</formula>
    </cfRule>
  </conditionalFormatting>
  <conditionalFormatting sqref="H6:H12">
    <cfRule type="expression" dxfId="10958" priority="860" stopIfTrue="1">
      <formula>"if($H$5=""CN"","""")"</formula>
    </cfRule>
  </conditionalFormatting>
  <conditionalFormatting sqref="J6:J12">
    <cfRule type="expression" dxfId="10957" priority="859" stopIfTrue="1">
      <formula>"if($H$5=""CN"","""")"</formula>
    </cfRule>
  </conditionalFormatting>
  <conditionalFormatting sqref="I6:I12">
    <cfRule type="expression" dxfId="10956" priority="858" stopIfTrue="1">
      <formula>"if($H$5=""CN"","""")"</formula>
    </cfRule>
  </conditionalFormatting>
  <conditionalFormatting sqref="I6:I12">
    <cfRule type="expression" dxfId="10955" priority="857" stopIfTrue="1">
      <formula>"if($H$5=""CN"","""")"</formula>
    </cfRule>
  </conditionalFormatting>
  <conditionalFormatting sqref="J6:J12">
    <cfRule type="expression" dxfId="10954" priority="856" stopIfTrue="1">
      <formula>"if($H$5=""CN"","""")"</formula>
    </cfRule>
  </conditionalFormatting>
  <conditionalFormatting sqref="J6:J12">
    <cfRule type="expression" dxfId="10953" priority="855" stopIfTrue="1">
      <formula>"if($H$5=""CN"","""")"</formula>
    </cfRule>
  </conditionalFormatting>
  <conditionalFormatting sqref="H6:H12">
    <cfRule type="expression" dxfId="10952" priority="854" stopIfTrue="1">
      <formula>"if($H$5=""CN"","""")"</formula>
    </cfRule>
  </conditionalFormatting>
  <conditionalFormatting sqref="I6:I12">
    <cfRule type="expression" dxfId="10951" priority="853" stopIfTrue="1">
      <formula>"if($H$5=""CN"","""")"</formula>
    </cfRule>
  </conditionalFormatting>
  <conditionalFormatting sqref="J6:J12">
    <cfRule type="expression" dxfId="10950" priority="852" stopIfTrue="1">
      <formula>"if($H$5=""CN"","""")"</formula>
    </cfRule>
  </conditionalFormatting>
  <conditionalFormatting sqref="H6:H12">
    <cfRule type="expression" dxfId="10949" priority="851" stopIfTrue="1">
      <formula>"if($H$5=""CN"","""")"</formula>
    </cfRule>
  </conditionalFormatting>
  <conditionalFormatting sqref="I6:I12">
    <cfRule type="expression" dxfId="10948" priority="850" stopIfTrue="1">
      <formula>"if($H$5=""CN"","""")"</formula>
    </cfRule>
  </conditionalFormatting>
  <conditionalFormatting sqref="J6:J12">
    <cfRule type="expression" dxfId="10947" priority="849" stopIfTrue="1">
      <formula>"if($H$5=""CN"","""")"</formula>
    </cfRule>
  </conditionalFormatting>
  <conditionalFormatting sqref="J6:J12">
    <cfRule type="expression" dxfId="10946" priority="848" stopIfTrue="1">
      <formula>"if($H$5=""CN"","""")"</formula>
    </cfRule>
  </conditionalFormatting>
  <conditionalFormatting sqref="I6:I12">
    <cfRule type="expression" dxfId="10945" priority="847" stopIfTrue="1">
      <formula>"if($H$5=""CN"","""")"</formula>
    </cfRule>
  </conditionalFormatting>
  <conditionalFormatting sqref="H6:H12">
    <cfRule type="expression" dxfId="10944" priority="846" stopIfTrue="1">
      <formula>"if($H$5=""CN"","""")"</formula>
    </cfRule>
  </conditionalFormatting>
  <conditionalFormatting sqref="H6:H12">
    <cfRule type="expression" dxfId="10943" priority="845" stopIfTrue="1">
      <formula>"if($H$5=""CN"","""")"</formula>
    </cfRule>
  </conditionalFormatting>
  <conditionalFormatting sqref="J6:J12">
    <cfRule type="expression" dxfId="10942" priority="844" stopIfTrue="1">
      <formula>"if($H$5=""CN"","""")"</formula>
    </cfRule>
  </conditionalFormatting>
  <conditionalFormatting sqref="H6:H12">
    <cfRule type="expression" dxfId="10941" priority="843" stopIfTrue="1">
      <formula>"if($H$5=""CN"","""")"</formula>
    </cfRule>
  </conditionalFormatting>
  <conditionalFormatting sqref="I6:I12">
    <cfRule type="expression" dxfId="10940" priority="842" stopIfTrue="1">
      <formula>"if($H$5=""CN"","""")"</formula>
    </cfRule>
  </conditionalFormatting>
  <conditionalFormatting sqref="I6:I12">
    <cfRule type="expression" dxfId="10939" priority="841" stopIfTrue="1">
      <formula>"if($H$5=""CN"","""")"</formula>
    </cfRule>
  </conditionalFormatting>
  <conditionalFormatting sqref="H6:H12">
    <cfRule type="expression" dxfId="10938" priority="840" stopIfTrue="1">
      <formula>"if($H$5=""CN"","""")"</formula>
    </cfRule>
  </conditionalFormatting>
  <conditionalFormatting sqref="H6:H12">
    <cfRule type="expression" dxfId="10937" priority="839" stopIfTrue="1">
      <formula>"if($H$5=""CN"","""")"</formula>
    </cfRule>
  </conditionalFormatting>
  <conditionalFormatting sqref="H6:H12">
    <cfRule type="expression" dxfId="10936" priority="838" stopIfTrue="1">
      <formula>"if($H$5=""CN"","""")"</formula>
    </cfRule>
  </conditionalFormatting>
  <conditionalFormatting sqref="I6:I12">
    <cfRule type="expression" dxfId="10935" priority="837" stopIfTrue="1">
      <formula>"if($H$5=""CN"","""")"</formula>
    </cfRule>
  </conditionalFormatting>
  <conditionalFormatting sqref="J6:J12">
    <cfRule type="expression" dxfId="10934" priority="836" stopIfTrue="1">
      <formula>"if($H$5=""CN"","""")"</formula>
    </cfRule>
  </conditionalFormatting>
  <conditionalFormatting sqref="J6:J12">
    <cfRule type="expression" dxfId="10933" priority="835" stopIfTrue="1">
      <formula>"if($H$5=""CN"","""")"</formula>
    </cfRule>
  </conditionalFormatting>
  <conditionalFormatting sqref="K6:K12">
    <cfRule type="expression" dxfId="10932" priority="834" stopIfTrue="1">
      <formula>"if($H$5=""CN"","""")"</formula>
    </cfRule>
  </conditionalFormatting>
  <conditionalFormatting sqref="K6:K12">
    <cfRule type="expression" dxfId="10931" priority="826" stopIfTrue="1">
      <formula>"if($H$5=""CN"","""")"</formula>
    </cfRule>
  </conditionalFormatting>
  <conditionalFormatting sqref="K6:K12">
    <cfRule type="expression" dxfId="10930" priority="822" stopIfTrue="1">
      <formula>"if($H$5=""CN"","""")"</formula>
    </cfRule>
  </conditionalFormatting>
  <conditionalFormatting sqref="K6:K12">
    <cfRule type="expression" dxfId="10929" priority="821" stopIfTrue="1">
      <formula>"if($H$5=""CN"","""")"</formula>
    </cfRule>
  </conditionalFormatting>
  <conditionalFormatting sqref="K6:K12">
    <cfRule type="expression" dxfId="10928" priority="820" stopIfTrue="1">
      <formula>"if($H$5=""CN"","""")"</formula>
    </cfRule>
  </conditionalFormatting>
  <conditionalFormatting sqref="K6:K12">
    <cfRule type="expression" dxfId="10927" priority="812" stopIfTrue="1">
      <formula>"if($H$5=""CN"","""")"</formula>
    </cfRule>
  </conditionalFormatting>
  <conditionalFormatting sqref="K6:K12">
    <cfRule type="expression" dxfId="10926" priority="809" stopIfTrue="1">
      <formula>"if($H$5=""CN"","""")"</formula>
    </cfRule>
  </conditionalFormatting>
  <conditionalFormatting sqref="K6:K12">
    <cfRule type="expression" dxfId="10925" priority="808" stopIfTrue="1">
      <formula>"if($H$5=""CN"","""")"</formula>
    </cfRule>
  </conditionalFormatting>
  <conditionalFormatting sqref="K6:K12">
    <cfRule type="expression" dxfId="10924" priority="807" stopIfTrue="1">
      <formula>"if($H$5=""CN"","""")"</formula>
    </cfRule>
  </conditionalFormatting>
  <conditionalFormatting sqref="K6:K12">
    <cfRule type="expression" dxfId="10923" priority="804" stopIfTrue="1">
      <formula>"if($H$5=""CN"","""")"</formula>
    </cfRule>
  </conditionalFormatting>
  <conditionalFormatting sqref="K6:K12">
    <cfRule type="expression" dxfId="10922" priority="803" stopIfTrue="1">
      <formula>"if($H$5=""CN"","""")"</formula>
    </cfRule>
  </conditionalFormatting>
  <conditionalFormatting sqref="F6:F12">
    <cfRule type="expression" dxfId="10921" priority="572" stopIfTrue="1">
      <formula>"if($H$5=""CN"","""")"</formula>
    </cfRule>
  </conditionalFormatting>
  <conditionalFormatting sqref="F6:F12">
    <cfRule type="expression" dxfId="10920" priority="570" stopIfTrue="1">
      <formula>"if($H$5=""CN"","""")"</formula>
    </cfRule>
  </conditionalFormatting>
  <conditionalFormatting sqref="F6:F12">
    <cfRule type="expression" dxfId="10919" priority="565" stopIfTrue="1">
      <formula>"if($H$5=""CN"","""")"</formula>
    </cfRule>
  </conditionalFormatting>
  <conditionalFormatting sqref="F6:F12">
    <cfRule type="expression" dxfId="10918" priority="564" stopIfTrue="1">
      <formula>"if($H$5=""CN"","""")"</formula>
    </cfRule>
  </conditionalFormatting>
  <conditionalFormatting sqref="F6:F12">
    <cfRule type="expression" dxfId="10917" priority="560" stopIfTrue="1">
      <formula>"if($H$5=""CN"","""")"</formula>
    </cfRule>
  </conditionalFormatting>
  <conditionalFormatting sqref="F6:F12">
    <cfRule type="expression" dxfId="10916" priority="557" stopIfTrue="1">
      <formula>"if($H$5=""CN"","""")"</formula>
    </cfRule>
  </conditionalFormatting>
  <conditionalFormatting sqref="F6:F12">
    <cfRule type="expression" dxfId="10915" priority="554" stopIfTrue="1">
      <formula>"if($H$5=""CN"","""")"</formula>
    </cfRule>
  </conditionalFormatting>
  <conditionalFormatting sqref="F6:F12">
    <cfRule type="expression" dxfId="10914" priority="549" stopIfTrue="1">
      <formula>"if($H$5=""CN"","""")"</formula>
    </cfRule>
  </conditionalFormatting>
  <conditionalFormatting sqref="F6:F12">
    <cfRule type="expression" dxfId="10913" priority="548" stopIfTrue="1">
      <formula>"if($H$5=""CN"","""")"</formula>
    </cfRule>
  </conditionalFormatting>
  <conditionalFormatting sqref="F6:F12">
    <cfRule type="expression" dxfId="10912" priority="544" stopIfTrue="1">
      <formula>"if($H$5=""CN"","""")"</formula>
    </cfRule>
  </conditionalFormatting>
  <conditionalFormatting sqref="H6:H12">
    <cfRule type="expression" dxfId="10911" priority="541" stopIfTrue="1">
      <formula>"if($H$5=""CN"","""")"</formula>
    </cfRule>
  </conditionalFormatting>
  <conditionalFormatting sqref="J6:J12">
    <cfRule type="expression" dxfId="10910" priority="540" stopIfTrue="1">
      <formula>"if($H$5=""CN"","""")"</formula>
    </cfRule>
  </conditionalFormatting>
  <conditionalFormatting sqref="I6:I12">
    <cfRule type="expression" dxfId="10909" priority="539" stopIfTrue="1">
      <formula>"if($H$5=""CN"","""")"</formula>
    </cfRule>
  </conditionalFormatting>
  <conditionalFormatting sqref="I6:I12">
    <cfRule type="expression" dxfId="10908" priority="538" stopIfTrue="1">
      <formula>"if($H$5=""CN"","""")"</formula>
    </cfRule>
  </conditionalFormatting>
  <conditionalFormatting sqref="K6:K12">
    <cfRule type="expression" dxfId="10907" priority="537" stopIfTrue="1">
      <formula>"if($H$5=""CN"","""")"</formula>
    </cfRule>
  </conditionalFormatting>
  <conditionalFormatting sqref="K6:K12">
    <cfRule type="expression" dxfId="10906" priority="536" stopIfTrue="1">
      <formula>"if($H$5=""CN"","""")"</formula>
    </cfRule>
  </conditionalFormatting>
  <conditionalFormatting sqref="J6:J12">
    <cfRule type="expression" dxfId="10905" priority="535" stopIfTrue="1">
      <formula>"if($H$5=""CN"","""")"</formula>
    </cfRule>
  </conditionalFormatting>
  <conditionalFormatting sqref="J6:J12">
    <cfRule type="expression" dxfId="10904" priority="534" stopIfTrue="1">
      <formula>"if($H$5=""CN"","""")"</formula>
    </cfRule>
  </conditionalFormatting>
  <conditionalFormatting sqref="H6:H12">
    <cfRule type="expression" dxfId="10903" priority="533" stopIfTrue="1">
      <formula>"if($H$5=""CN"","""")"</formula>
    </cfRule>
  </conditionalFormatting>
  <conditionalFormatting sqref="I6:I12">
    <cfRule type="expression" dxfId="10902" priority="532" stopIfTrue="1">
      <formula>"if($H$5=""CN"","""")"</formula>
    </cfRule>
  </conditionalFormatting>
  <conditionalFormatting sqref="J6:J12">
    <cfRule type="expression" dxfId="10901" priority="531" stopIfTrue="1">
      <formula>"if($H$5=""CN"","""")"</formula>
    </cfRule>
  </conditionalFormatting>
  <conditionalFormatting sqref="K6:K12">
    <cfRule type="expression" dxfId="10900" priority="530" stopIfTrue="1">
      <formula>"if($H$5=""CN"","""")"</formula>
    </cfRule>
  </conditionalFormatting>
  <conditionalFormatting sqref="H6:H12">
    <cfRule type="expression" dxfId="10899" priority="529" stopIfTrue="1">
      <formula>"if($H$5=""CN"","""")"</formula>
    </cfRule>
  </conditionalFormatting>
  <conditionalFormatting sqref="H6:H12">
    <cfRule type="expression" dxfId="10898" priority="528" stopIfTrue="1">
      <formula>"if($H$5=""CN"","""")"</formula>
    </cfRule>
  </conditionalFormatting>
  <conditionalFormatting sqref="H6:H12">
    <cfRule type="expression" dxfId="10897" priority="527" stopIfTrue="1">
      <formula>"if($H$5=""CN"","""")"</formula>
    </cfRule>
  </conditionalFormatting>
  <conditionalFormatting sqref="I6:I12">
    <cfRule type="expression" dxfId="10896" priority="526" stopIfTrue="1">
      <formula>"if($H$5=""CN"","""")"</formula>
    </cfRule>
  </conditionalFormatting>
  <conditionalFormatting sqref="K6:K12">
    <cfRule type="expression" dxfId="10895" priority="525" stopIfTrue="1">
      <formula>"if($H$5=""CN"","""")"</formula>
    </cfRule>
  </conditionalFormatting>
  <conditionalFormatting sqref="J6:J12">
    <cfRule type="expression" dxfId="10894" priority="524" stopIfTrue="1">
      <formula>"if($H$5=""CN"","""")"</formula>
    </cfRule>
  </conditionalFormatting>
  <conditionalFormatting sqref="I6:I12">
    <cfRule type="expression" dxfId="10893" priority="523" stopIfTrue="1">
      <formula>"if($H$5=""CN"","""")"</formula>
    </cfRule>
  </conditionalFormatting>
  <conditionalFormatting sqref="J6:J12">
    <cfRule type="expression" dxfId="10892" priority="522" stopIfTrue="1">
      <formula>"if($H$5=""CN"","""")"</formula>
    </cfRule>
  </conditionalFormatting>
  <conditionalFormatting sqref="K6:K12">
    <cfRule type="expression" dxfId="10891" priority="521" stopIfTrue="1">
      <formula>"if($H$5=""CN"","""")"</formula>
    </cfRule>
  </conditionalFormatting>
  <conditionalFormatting sqref="K6:K12">
    <cfRule type="expression" dxfId="10890" priority="520" stopIfTrue="1">
      <formula>"if($H$5=""CN"","""")"</formula>
    </cfRule>
  </conditionalFormatting>
  <conditionalFormatting sqref="H6:H12">
    <cfRule type="expression" dxfId="10889" priority="519" stopIfTrue="1">
      <formula>"if($H$5=""CN"","""")"</formula>
    </cfRule>
  </conditionalFormatting>
  <conditionalFormatting sqref="I6:I12">
    <cfRule type="expression" dxfId="10888" priority="518" stopIfTrue="1">
      <formula>"if($H$5=""CN"","""")"</formula>
    </cfRule>
  </conditionalFormatting>
  <conditionalFormatting sqref="I6:I12">
    <cfRule type="expression" dxfId="10887" priority="517" stopIfTrue="1">
      <formula>"if($H$5=""CN"","""")"</formula>
    </cfRule>
  </conditionalFormatting>
  <conditionalFormatting sqref="H6:H12">
    <cfRule type="expression" dxfId="10886" priority="516" stopIfTrue="1">
      <formula>"if($H$5=""CN"","""")"</formula>
    </cfRule>
  </conditionalFormatting>
  <conditionalFormatting sqref="H6:H12">
    <cfRule type="expression" dxfId="10885" priority="515" stopIfTrue="1">
      <formula>"if($H$5=""CN"","""")"</formula>
    </cfRule>
  </conditionalFormatting>
  <conditionalFormatting sqref="H6:H12">
    <cfRule type="expression" dxfId="10884" priority="514" stopIfTrue="1">
      <formula>"if($H$5=""CN"","""")"</formula>
    </cfRule>
  </conditionalFormatting>
  <conditionalFormatting sqref="I6:I12">
    <cfRule type="expression" dxfId="10883" priority="513" stopIfTrue="1">
      <formula>"if($H$5=""CN"","""")"</formula>
    </cfRule>
  </conditionalFormatting>
  <conditionalFormatting sqref="I6:I12">
    <cfRule type="expression" dxfId="10882" priority="512" stopIfTrue="1">
      <formula>"if($H$5=""CN"","""")"</formula>
    </cfRule>
  </conditionalFormatting>
  <conditionalFormatting sqref="H6:H12">
    <cfRule type="expression" dxfId="10881" priority="511" stopIfTrue="1">
      <formula>"if($H$5=""CN"","""")"</formula>
    </cfRule>
  </conditionalFormatting>
  <conditionalFormatting sqref="H6:H12">
    <cfRule type="expression" dxfId="10880" priority="510" stopIfTrue="1">
      <formula>"if($H$5=""CN"","""")"</formula>
    </cfRule>
  </conditionalFormatting>
  <conditionalFormatting sqref="I6:I12">
    <cfRule type="expression" dxfId="10879" priority="509" stopIfTrue="1">
      <formula>"if($H$5=""CN"","""")"</formula>
    </cfRule>
  </conditionalFormatting>
  <conditionalFormatting sqref="I6:I12">
    <cfRule type="expression" dxfId="10878" priority="508" stopIfTrue="1">
      <formula>"if($H$5=""CN"","""")"</formula>
    </cfRule>
  </conditionalFormatting>
  <conditionalFormatting sqref="J6:J12">
    <cfRule type="expression" dxfId="10877" priority="507" stopIfTrue="1">
      <formula>"if($H$5=""CN"","""")"</formula>
    </cfRule>
  </conditionalFormatting>
  <conditionalFormatting sqref="K6:K12">
    <cfRule type="expression" dxfId="10876" priority="506" stopIfTrue="1">
      <formula>"if($H$5=""CN"","""")"</formula>
    </cfRule>
  </conditionalFormatting>
  <conditionalFormatting sqref="J6:J12">
    <cfRule type="expression" dxfId="10875" priority="505" stopIfTrue="1">
      <formula>"if($H$5=""CN"","""")"</formula>
    </cfRule>
  </conditionalFormatting>
  <conditionalFormatting sqref="K6:K12">
    <cfRule type="expression" dxfId="10874" priority="504" stopIfTrue="1">
      <formula>"if($H$5=""CN"","""")"</formula>
    </cfRule>
  </conditionalFormatting>
  <conditionalFormatting sqref="J6:J12">
    <cfRule type="expression" dxfId="10873" priority="503" stopIfTrue="1">
      <formula>"if($H$5=""CN"","""")"</formula>
    </cfRule>
  </conditionalFormatting>
  <conditionalFormatting sqref="K6:K12">
    <cfRule type="expression" dxfId="10872" priority="502" stopIfTrue="1">
      <formula>"if($H$5=""CN"","""")"</formula>
    </cfRule>
  </conditionalFormatting>
  <conditionalFormatting sqref="K6:K12">
    <cfRule type="expression" dxfId="10871" priority="501" stopIfTrue="1">
      <formula>"if($H$5=""CN"","""")"</formula>
    </cfRule>
  </conditionalFormatting>
  <conditionalFormatting sqref="J6:J12">
    <cfRule type="expression" dxfId="10870" priority="500" stopIfTrue="1">
      <formula>"if($H$5=""CN"","""")"</formula>
    </cfRule>
  </conditionalFormatting>
  <conditionalFormatting sqref="K6:K12">
    <cfRule type="expression" dxfId="10869" priority="499" stopIfTrue="1">
      <formula>"if($H$5=""CN"","""")"</formula>
    </cfRule>
  </conditionalFormatting>
  <conditionalFormatting sqref="M6:M12">
    <cfRule type="expression" dxfId="10868" priority="498" stopIfTrue="1">
      <formula>"if($H$5=""CN"","""")"</formula>
    </cfRule>
  </conditionalFormatting>
  <conditionalFormatting sqref="L6:L12">
    <cfRule type="expression" dxfId="10867" priority="497" stopIfTrue="1">
      <formula>"if($H$5=""CN"","""")"</formula>
    </cfRule>
  </conditionalFormatting>
  <conditionalFormatting sqref="L6:L12">
    <cfRule type="expression" dxfId="10866" priority="496" stopIfTrue="1">
      <formula>"if($H$5=""CN"","""")"</formula>
    </cfRule>
  </conditionalFormatting>
  <conditionalFormatting sqref="N6:N12">
    <cfRule type="expression" dxfId="10865" priority="495" stopIfTrue="1">
      <formula>"if($H$5=""CN"","""")"</formula>
    </cfRule>
  </conditionalFormatting>
  <conditionalFormatting sqref="N6:N12">
    <cfRule type="expression" dxfId="10864" priority="494" stopIfTrue="1">
      <formula>"if($H$5=""CN"","""")"</formula>
    </cfRule>
  </conditionalFormatting>
  <conditionalFormatting sqref="M6:M12">
    <cfRule type="expression" dxfId="10863" priority="493" stopIfTrue="1">
      <formula>"if($H$5=""CN"","""")"</formula>
    </cfRule>
  </conditionalFormatting>
  <conditionalFormatting sqref="M6:M12">
    <cfRule type="expression" dxfId="10862" priority="492" stopIfTrue="1">
      <formula>"if($H$5=""CN"","""")"</formula>
    </cfRule>
  </conditionalFormatting>
  <conditionalFormatting sqref="L6:L12">
    <cfRule type="expression" dxfId="10861" priority="491" stopIfTrue="1">
      <formula>"if($H$5=""CN"","""")"</formula>
    </cfRule>
  </conditionalFormatting>
  <conditionalFormatting sqref="M6:M12">
    <cfRule type="expression" dxfId="10860" priority="490" stopIfTrue="1">
      <formula>"if($H$5=""CN"","""")"</formula>
    </cfRule>
  </conditionalFormatting>
  <conditionalFormatting sqref="N6:N12">
    <cfRule type="expression" dxfId="10859" priority="489" stopIfTrue="1">
      <formula>"if($H$5=""CN"","""")"</formula>
    </cfRule>
  </conditionalFormatting>
  <conditionalFormatting sqref="L6:L12">
    <cfRule type="expression" dxfId="10858" priority="488" stopIfTrue="1">
      <formula>"if($H$5=""CN"","""")"</formula>
    </cfRule>
  </conditionalFormatting>
  <conditionalFormatting sqref="N6:N12">
    <cfRule type="expression" dxfId="10857" priority="487" stopIfTrue="1">
      <formula>"if($H$5=""CN"","""")"</formula>
    </cfRule>
  </conditionalFormatting>
  <conditionalFormatting sqref="M6:M12">
    <cfRule type="expression" dxfId="10856" priority="486" stopIfTrue="1">
      <formula>"if($H$5=""CN"","""")"</formula>
    </cfRule>
  </conditionalFormatting>
  <conditionalFormatting sqref="L6:L12">
    <cfRule type="expression" dxfId="10855" priority="485" stopIfTrue="1">
      <formula>"if($H$5=""CN"","""")"</formula>
    </cfRule>
  </conditionalFormatting>
  <conditionalFormatting sqref="M6:M12">
    <cfRule type="expression" dxfId="10854" priority="484" stopIfTrue="1">
      <formula>"if($H$5=""CN"","""")"</formula>
    </cfRule>
  </conditionalFormatting>
  <conditionalFormatting sqref="N6:N12">
    <cfRule type="expression" dxfId="10853" priority="483" stopIfTrue="1">
      <formula>"if($H$5=""CN"","""")"</formula>
    </cfRule>
  </conditionalFormatting>
  <conditionalFormatting sqref="N6:N12">
    <cfRule type="expression" dxfId="10852" priority="482" stopIfTrue="1">
      <formula>"if($H$5=""CN"","""")"</formula>
    </cfRule>
  </conditionalFormatting>
  <conditionalFormatting sqref="L6:L12">
    <cfRule type="expression" dxfId="10851" priority="481" stopIfTrue="1">
      <formula>"if($H$5=""CN"","""")"</formula>
    </cfRule>
  </conditionalFormatting>
  <conditionalFormatting sqref="L6:L12">
    <cfRule type="expression" dxfId="10850" priority="480" stopIfTrue="1">
      <formula>"if($H$5=""CN"","""")"</formula>
    </cfRule>
  </conditionalFormatting>
  <conditionalFormatting sqref="L6:L12">
    <cfRule type="expression" dxfId="10849" priority="479" stopIfTrue="1">
      <formula>"if($H$5=""CN"","""")"</formula>
    </cfRule>
  </conditionalFormatting>
  <conditionalFormatting sqref="L6:L12">
    <cfRule type="expression" dxfId="10848" priority="478" stopIfTrue="1">
      <formula>"if($H$5=""CN"","""")"</formula>
    </cfRule>
  </conditionalFormatting>
  <conditionalFormatting sqref="L6:L12">
    <cfRule type="expression" dxfId="10847" priority="477" stopIfTrue="1">
      <formula>"if($H$5=""CN"","""")"</formula>
    </cfRule>
  </conditionalFormatting>
  <conditionalFormatting sqref="L6:L12">
    <cfRule type="expression" dxfId="10846" priority="476" stopIfTrue="1">
      <formula>"if($H$5=""CN"","""")"</formula>
    </cfRule>
  </conditionalFormatting>
  <conditionalFormatting sqref="M6:M12">
    <cfRule type="expression" dxfId="10845" priority="475" stopIfTrue="1">
      <formula>"if($H$5=""CN"","""")"</formula>
    </cfRule>
  </conditionalFormatting>
  <conditionalFormatting sqref="N6:N12">
    <cfRule type="expression" dxfId="10844" priority="474" stopIfTrue="1">
      <formula>"if($H$5=""CN"","""")"</formula>
    </cfRule>
  </conditionalFormatting>
  <conditionalFormatting sqref="M6:M12">
    <cfRule type="expression" dxfId="10843" priority="473" stopIfTrue="1">
      <formula>"if($H$5=""CN"","""")"</formula>
    </cfRule>
  </conditionalFormatting>
  <conditionalFormatting sqref="N6:N12">
    <cfRule type="expression" dxfId="10842" priority="472" stopIfTrue="1">
      <formula>"if($H$5=""CN"","""")"</formula>
    </cfRule>
  </conditionalFormatting>
  <conditionalFormatting sqref="M6:M12">
    <cfRule type="expression" dxfId="10841" priority="471" stopIfTrue="1">
      <formula>"if($H$5=""CN"","""")"</formula>
    </cfRule>
  </conditionalFormatting>
  <conditionalFormatting sqref="N6:N12">
    <cfRule type="expression" dxfId="10840" priority="470" stopIfTrue="1">
      <formula>"if($H$5=""CN"","""")"</formula>
    </cfRule>
  </conditionalFormatting>
  <conditionalFormatting sqref="N6:N12">
    <cfRule type="expression" dxfId="10839" priority="469" stopIfTrue="1">
      <formula>"if($H$5=""CN"","""")"</formula>
    </cfRule>
  </conditionalFormatting>
  <conditionalFormatting sqref="M6:M12">
    <cfRule type="expression" dxfId="10838" priority="468" stopIfTrue="1">
      <formula>"if($H$5=""CN"","""")"</formula>
    </cfRule>
  </conditionalFormatting>
  <conditionalFormatting sqref="N6:N12">
    <cfRule type="expression" dxfId="10837" priority="467" stopIfTrue="1">
      <formula>"if($H$5=""CN"","""")"</formula>
    </cfRule>
  </conditionalFormatting>
  <conditionalFormatting sqref="O6:O12">
    <cfRule type="expression" dxfId="10836" priority="466" stopIfTrue="1">
      <formula>"if($H$5=""CN"","""")"</formula>
    </cfRule>
  </conditionalFormatting>
  <conditionalFormatting sqref="Q6:Q12">
    <cfRule type="expression" dxfId="10835" priority="465" stopIfTrue="1">
      <formula>"if($H$5=""CN"","""")"</formula>
    </cfRule>
  </conditionalFormatting>
  <conditionalFormatting sqref="P6:P12">
    <cfRule type="expression" dxfId="10834" priority="464" stopIfTrue="1">
      <formula>"if($H$5=""CN"","""")"</formula>
    </cfRule>
  </conditionalFormatting>
  <conditionalFormatting sqref="O6:O12">
    <cfRule type="expression" dxfId="10833" priority="463" stopIfTrue="1">
      <formula>"if($H$5=""CN"","""")"</formula>
    </cfRule>
  </conditionalFormatting>
  <conditionalFormatting sqref="P6:P12">
    <cfRule type="expression" dxfId="10832" priority="462" stopIfTrue="1">
      <formula>"if($H$5=""CN"","""")"</formula>
    </cfRule>
  </conditionalFormatting>
  <conditionalFormatting sqref="Q6:Q12">
    <cfRule type="expression" dxfId="10831" priority="461" stopIfTrue="1">
      <formula>"if($H$5=""CN"","""")"</formula>
    </cfRule>
  </conditionalFormatting>
  <conditionalFormatting sqref="Q6:Q12">
    <cfRule type="expression" dxfId="10830" priority="460" stopIfTrue="1">
      <formula>"if($H$5=""CN"","""")"</formula>
    </cfRule>
  </conditionalFormatting>
  <conditionalFormatting sqref="O6:O12">
    <cfRule type="expression" dxfId="10829" priority="459" stopIfTrue="1">
      <formula>"if($H$5=""CN"","""")"</formula>
    </cfRule>
  </conditionalFormatting>
  <conditionalFormatting sqref="Q6:Q12">
    <cfRule type="expression" dxfId="10828" priority="458" stopIfTrue="1">
      <formula>"if($H$5=""CN"","""")"</formula>
    </cfRule>
  </conditionalFormatting>
  <conditionalFormatting sqref="P6:P12">
    <cfRule type="expression" dxfId="10827" priority="457" stopIfTrue="1">
      <formula>"if($H$5=""CN"","""")"</formula>
    </cfRule>
  </conditionalFormatting>
  <conditionalFormatting sqref="P6:P12">
    <cfRule type="expression" dxfId="10826" priority="456" stopIfTrue="1">
      <formula>"if($H$5=""CN"","""")"</formula>
    </cfRule>
  </conditionalFormatting>
  <conditionalFormatting sqref="Q6:Q12">
    <cfRule type="expression" dxfId="10825" priority="455" stopIfTrue="1">
      <formula>"if($H$5=""CN"","""")"</formula>
    </cfRule>
  </conditionalFormatting>
  <conditionalFormatting sqref="Q6:Q12">
    <cfRule type="expression" dxfId="10824" priority="454" stopIfTrue="1">
      <formula>"if($H$5=""CN"","""")"</formula>
    </cfRule>
  </conditionalFormatting>
  <conditionalFormatting sqref="O6:O12">
    <cfRule type="expression" dxfId="10823" priority="453" stopIfTrue="1">
      <formula>"if($H$5=""CN"","""")"</formula>
    </cfRule>
  </conditionalFormatting>
  <conditionalFormatting sqref="P6:P12">
    <cfRule type="expression" dxfId="10822" priority="452" stopIfTrue="1">
      <formula>"if($H$5=""CN"","""")"</formula>
    </cfRule>
  </conditionalFormatting>
  <conditionalFormatting sqref="Q6:Q12">
    <cfRule type="expression" dxfId="10821" priority="451" stopIfTrue="1">
      <formula>"if($H$5=""CN"","""")"</formula>
    </cfRule>
  </conditionalFormatting>
  <conditionalFormatting sqref="O6:O12">
    <cfRule type="expression" dxfId="10820" priority="450" stopIfTrue="1">
      <formula>"if($H$5=""CN"","""")"</formula>
    </cfRule>
  </conditionalFormatting>
  <conditionalFormatting sqref="P6:P12">
    <cfRule type="expression" dxfId="10819" priority="449" stopIfTrue="1">
      <formula>"if($H$5=""CN"","""")"</formula>
    </cfRule>
  </conditionalFormatting>
  <conditionalFormatting sqref="Q6:Q12">
    <cfRule type="expression" dxfId="10818" priority="448" stopIfTrue="1">
      <formula>"if($H$5=""CN"","""")"</formula>
    </cfRule>
  </conditionalFormatting>
  <conditionalFormatting sqref="Q6:Q12">
    <cfRule type="expression" dxfId="10817" priority="447" stopIfTrue="1">
      <formula>"if($H$5=""CN"","""")"</formula>
    </cfRule>
  </conditionalFormatting>
  <conditionalFormatting sqref="P6:P12">
    <cfRule type="expression" dxfId="10816" priority="446" stopIfTrue="1">
      <formula>"if($H$5=""CN"","""")"</formula>
    </cfRule>
  </conditionalFormatting>
  <conditionalFormatting sqref="O6:O12">
    <cfRule type="expression" dxfId="10815" priority="445" stopIfTrue="1">
      <formula>"if($H$5=""CN"","""")"</formula>
    </cfRule>
  </conditionalFormatting>
  <conditionalFormatting sqref="O6:O12">
    <cfRule type="expression" dxfId="10814" priority="444" stopIfTrue="1">
      <formula>"if($H$5=""CN"","""")"</formula>
    </cfRule>
  </conditionalFormatting>
  <conditionalFormatting sqref="Q6:Q12">
    <cfRule type="expression" dxfId="10813" priority="443" stopIfTrue="1">
      <formula>"if($H$5=""CN"","""")"</formula>
    </cfRule>
  </conditionalFormatting>
  <conditionalFormatting sqref="O6:O12">
    <cfRule type="expression" dxfId="10812" priority="442" stopIfTrue="1">
      <formula>"if($H$5=""CN"","""")"</formula>
    </cfRule>
  </conditionalFormatting>
  <conditionalFormatting sqref="P6:P12">
    <cfRule type="expression" dxfId="10811" priority="441" stopIfTrue="1">
      <formula>"if($H$5=""CN"","""")"</formula>
    </cfRule>
  </conditionalFormatting>
  <conditionalFormatting sqref="P6:P12">
    <cfRule type="expression" dxfId="10810" priority="440" stopIfTrue="1">
      <formula>"if($H$5=""CN"","""")"</formula>
    </cfRule>
  </conditionalFormatting>
  <conditionalFormatting sqref="O6:O12">
    <cfRule type="expression" dxfId="10809" priority="439" stopIfTrue="1">
      <formula>"if($H$5=""CN"","""")"</formula>
    </cfRule>
  </conditionalFormatting>
  <conditionalFormatting sqref="O6:O12">
    <cfRule type="expression" dxfId="10808" priority="438" stopIfTrue="1">
      <formula>"if($H$5=""CN"","""")"</formula>
    </cfRule>
  </conditionalFormatting>
  <conditionalFormatting sqref="O6:O12">
    <cfRule type="expression" dxfId="10807" priority="437" stopIfTrue="1">
      <formula>"if($H$5=""CN"","""")"</formula>
    </cfRule>
  </conditionalFormatting>
  <conditionalFormatting sqref="P6:P12">
    <cfRule type="expression" dxfId="10806" priority="436" stopIfTrue="1">
      <formula>"if($H$5=""CN"","""")"</formula>
    </cfRule>
  </conditionalFormatting>
  <conditionalFormatting sqref="Q6:Q12">
    <cfRule type="expression" dxfId="10805" priority="435" stopIfTrue="1">
      <formula>"if($H$5=""CN"","""")"</formula>
    </cfRule>
  </conditionalFormatting>
  <conditionalFormatting sqref="Q6:Q12">
    <cfRule type="expression" dxfId="10804" priority="434" stopIfTrue="1">
      <formula>"if($H$5=""CN"","""")"</formula>
    </cfRule>
  </conditionalFormatting>
  <conditionalFormatting sqref="R6:R12">
    <cfRule type="expression" dxfId="10803" priority="433" stopIfTrue="1">
      <formula>"if($H$5=""CN"","""")"</formula>
    </cfRule>
  </conditionalFormatting>
  <conditionalFormatting sqref="R6:R12">
    <cfRule type="expression" dxfId="10802" priority="432" stopIfTrue="1">
      <formula>"if($H$5=""CN"","""")"</formula>
    </cfRule>
  </conditionalFormatting>
  <conditionalFormatting sqref="R6:R12">
    <cfRule type="expression" dxfId="10801" priority="431" stopIfTrue="1">
      <formula>"if($H$5=""CN"","""")"</formula>
    </cfRule>
  </conditionalFormatting>
  <conditionalFormatting sqref="R6:R12">
    <cfRule type="expression" dxfId="10800" priority="430" stopIfTrue="1">
      <formula>"if($H$5=""CN"","""")"</formula>
    </cfRule>
  </conditionalFormatting>
  <conditionalFormatting sqref="R6:R12">
    <cfRule type="expression" dxfId="10799" priority="429" stopIfTrue="1">
      <formula>"if($H$5=""CN"","""")"</formula>
    </cfRule>
  </conditionalFormatting>
  <conditionalFormatting sqref="R6:R12">
    <cfRule type="expression" dxfId="10798" priority="428" stopIfTrue="1">
      <formula>"if($H$5=""CN"","""")"</formula>
    </cfRule>
  </conditionalFormatting>
  <conditionalFormatting sqref="R6:R12">
    <cfRule type="expression" dxfId="10797" priority="427" stopIfTrue="1">
      <formula>"if($H$5=""CN"","""")"</formula>
    </cfRule>
  </conditionalFormatting>
  <conditionalFormatting sqref="R6:R12">
    <cfRule type="expression" dxfId="10796" priority="426" stopIfTrue="1">
      <formula>"if($H$5=""CN"","""")"</formula>
    </cfRule>
  </conditionalFormatting>
  <conditionalFormatting sqref="R6:R12">
    <cfRule type="expression" dxfId="10795" priority="425" stopIfTrue="1">
      <formula>"if($H$5=""CN"","""")"</formula>
    </cfRule>
  </conditionalFormatting>
  <conditionalFormatting sqref="R6:R12">
    <cfRule type="expression" dxfId="10794" priority="424" stopIfTrue="1">
      <formula>"if($H$5=""CN"","""")"</formula>
    </cfRule>
  </conditionalFormatting>
  <conditionalFormatting sqref="R6:R12">
    <cfRule type="expression" dxfId="10793" priority="423" stopIfTrue="1">
      <formula>"if($H$5=""CN"","""")"</formula>
    </cfRule>
  </conditionalFormatting>
  <conditionalFormatting sqref="L6:L12">
    <cfRule type="expression" dxfId="10792" priority="422" stopIfTrue="1">
      <formula>"if($H$5=""CN"","""")"</formula>
    </cfRule>
  </conditionalFormatting>
  <conditionalFormatting sqref="N6:N12">
    <cfRule type="expression" dxfId="10791" priority="421" stopIfTrue="1">
      <formula>"if($H$5=""CN"","""")"</formula>
    </cfRule>
  </conditionalFormatting>
  <conditionalFormatting sqref="M6:M12">
    <cfRule type="expression" dxfId="10790" priority="420" stopIfTrue="1">
      <formula>"if($H$5=""CN"","""")"</formula>
    </cfRule>
  </conditionalFormatting>
  <conditionalFormatting sqref="L6:L12">
    <cfRule type="expression" dxfId="10789" priority="419" stopIfTrue="1">
      <formula>"if($H$5=""CN"","""")"</formula>
    </cfRule>
  </conditionalFormatting>
  <conditionalFormatting sqref="M6:M12">
    <cfRule type="expression" dxfId="10788" priority="418" stopIfTrue="1">
      <formula>"if($H$5=""CN"","""")"</formula>
    </cfRule>
  </conditionalFormatting>
  <conditionalFormatting sqref="N6:N12">
    <cfRule type="expression" dxfId="10787" priority="417" stopIfTrue="1">
      <formula>"if($H$5=""CN"","""")"</formula>
    </cfRule>
  </conditionalFormatting>
  <conditionalFormatting sqref="N6:N12">
    <cfRule type="expression" dxfId="10786" priority="416" stopIfTrue="1">
      <formula>"if($H$5=""CN"","""")"</formula>
    </cfRule>
  </conditionalFormatting>
  <conditionalFormatting sqref="L6:L12">
    <cfRule type="expression" dxfId="10785" priority="415" stopIfTrue="1">
      <formula>"if($H$5=""CN"","""")"</formula>
    </cfRule>
  </conditionalFormatting>
  <conditionalFormatting sqref="N6:N12">
    <cfRule type="expression" dxfId="10784" priority="414" stopIfTrue="1">
      <formula>"if($H$5=""CN"","""")"</formula>
    </cfRule>
  </conditionalFormatting>
  <conditionalFormatting sqref="M6:M12">
    <cfRule type="expression" dxfId="10783" priority="413" stopIfTrue="1">
      <formula>"if($H$5=""CN"","""")"</formula>
    </cfRule>
  </conditionalFormatting>
  <conditionalFormatting sqref="M6:M12">
    <cfRule type="expression" dxfId="10782" priority="412" stopIfTrue="1">
      <formula>"if($H$5=""CN"","""")"</formula>
    </cfRule>
  </conditionalFormatting>
  <conditionalFormatting sqref="N6:N12">
    <cfRule type="expression" dxfId="10781" priority="411" stopIfTrue="1">
      <formula>"if($H$5=""CN"","""")"</formula>
    </cfRule>
  </conditionalFormatting>
  <conditionalFormatting sqref="N6:N12">
    <cfRule type="expression" dxfId="10780" priority="410" stopIfTrue="1">
      <formula>"if($H$5=""CN"","""")"</formula>
    </cfRule>
  </conditionalFormatting>
  <conditionalFormatting sqref="L6:L12">
    <cfRule type="expression" dxfId="10779" priority="409" stopIfTrue="1">
      <formula>"if($H$5=""CN"","""")"</formula>
    </cfRule>
  </conditionalFormatting>
  <conditionalFormatting sqref="M6:M12">
    <cfRule type="expression" dxfId="10778" priority="408" stopIfTrue="1">
      <formula>"if($H$5=""CN"","""")"</formula>
    </cfRule>
  </conditionalFormatting>
  <conditionalFormatting sqref="N6:N12">
    <cfRule type="expression" dxfId="10777" priority="407" stopIfTrue="1">
      <formula>"if($H$5=""CN"","""")"</formula>
    </cfRule>
  </conditionalFormatting>
  <conditionalFormatting sqref="L6:L12">
    <cfRule type="expression" dxfId="10776" priority="406" stopIfTrue="1">
      <formula>"if($H$5=""CN"","""")"</formula>
    </cfRule>
  </conditionalFormatting>
  <conditionalFormatting sqref="M6:M12">
    <cfRule type="expression" dxfId="10775" priority="405" stopIfTrue="1">
      <formula>"if($H$5=""CN"","""")"</formula>
    </cfRule>
  </conditionalFormatting>
  <conditionalFormatting sqref="N6:N12">
    <cfRule type="expression" dxfId="10774" priority="404" stopIfTrue="1">
      <formula>"if($H$5=""CN"","""")"</formula>
    </cfRule>
  </conditionalFormatting>
  <conditionalFormatting sqref="N6:N12">
    <cfRule type="expression" dxfId="10773" priority="403" stopIfTrue="1">
      <formula>"if($H$5=""CN"","""")"</formula>
    </cfRule>
  </conditionalFormatting>
  <conditionalFormatting sqref="M6:M12">
    <cfRule type="expression" dxfId="10772" priority="402" stopIfTrue="1">
      <formula>"if($H$5=""CN"","""")"</formula>
    </cfRule>
  </conditionalFormatting>
  <conditionalFormatting sqref="L6:L12">
    <cfRule type="expression" dxfId="10771" priority="401" stopIfTrue="1">
      <formula>"if($H$5=""CN"","""")"</formula>
    </cfRule>
  </conditionalFormatting>
  <conditionalFormatting sqref="L6:L12">
    <cfRule type="expression" dxfId="10770" priority="400" stopIfTrue="1">
      <formula>"if($H$5=""CN"","""")"</formula>
    </cfRule>
  </conditionalFormatting>
  <conditionalFormatting sqref="N6:N12">
    <cfRule type="expression" dxfId="10769" priority="399" stopIfTrue="1">
      <formula>"if($H$5=""CN"","""")"</formula>
    </cfRule>
  </conditionalFormatting>
  <conditionalFormatting sqref="L6:L12">
    <cfRule type="expression" dxfId="10768" priority="398" stopIfTrue="1">
      <formula>"if($H$5=""CN"","""")"</formula>
    </cfRule>
  </conditionalFormatting>
  <conditionalFormatting sqref="M6:M12">
    <cfRule type="expression" dxfId="10767" priority="397" stopIfTrue="1">
      <formula>"if($H$5=""CN"","""")"</formula>
    </cfRule>
  </conditionalFormatting>
  <conditionalFormatting sqref="M6:M12">
    <cfRule type="expression" dxfId="10766" priority="396" stopIfTrue="1">
      <formula>"if($H$5=""CN"","""")"</formula>
    </cfRule>
  </conditionalFormatting>
  <conditionalFormatting sqref="L6:L12">
    <cfRule type="expression" dxfId="10765" priority="395" stopIfTrue="1">
      <formula>"if($H$5=""CN"","""")"</formula>
    </cfRule>
  </conditionalFormatting>
  <conditionalFormatting sqref="L6:L12">
    <cfRule type="expression" dxfId="10764" priority="394" stopIfTrue="1">
      <formula>"if($H$5=""CN"","""")"</formula>
    </cfRule>
  </conditionalFormatting>
  <conditionalFormatting sqref="L6:L12">
    <cfRule type="expression" dxfId="10763" priority="393" stopIfTrue="1">
      <formula>"if($H$5=""CN"","""")"</formula>
    </cfRule>
  </conditionalFormatting>
  <conditionalFormatting sqref="M6:M12">
    <cfRule type="expression" dxfId="10762" priority="392" stopIfTrue="1">
      <formula>"if($H$5=""CN"","""")"</formula>
    </cfRule>
  </conditionalFormatting>
  <conditionalFormatting sqref="N6:N12">
    <cfRule type="expression" dxfId="10761" priority="391" stopIfTrue="1">
      <formula>"if($H$5=""CN"","""")"</formula>
    </cfRule>
  </conditionalFormatting>
  <conditionalFormatting sqref="N6:N12">
    <cfRule type="expression" dxfId="10760" priority="390" stopIfTrue="1">
      <formula>"if($H$5=""CN"","""")"</formula>
    </cfRule>
  </conditionalFormatting>
  <conditionalFormatting sqref="O6:O12">
    <cfRule type="expression" dxfId="10759" priority="389" stopIfTrue="1">
      <formula>"if($H$5=""CN"","""")"</formula>
    </cfRule>
  </conditionalFormatting>
  <conditionalFormatting sqref="Q6:Q12">
    <cfRule type="expression" dxfId="10758" priority="388" stopIfTrue="1">
      <formula>"if($H$5=""CN"","""")"</formula>
    </cfRule>
  </conditionalFormatting>
  <conditionalFormatting sqref="P6:P12">
    <cfRule type="expression" dxfId="10757" priority="387" stopIfTrue="1">
      <formula>"if($H$5=""CN"","""")"</formula>
    </cfRule>
  </conditionalFormatting>
  <conditionalFormatting sqref="P6:P12">
    <cfRule type="expression" dxfId="10756" priority="386" stopIfTrue="1">
      <formula>"if($H$5=""CN"","""")"</formula>
    </cfRule>
  </conditionalFormatting>
  <conditionalFormatting sqref="R6:R12">
    <cfRule type="expression" dxfId="10755" priority="385" stopIfTrue="1">
      <formula>"if($H$5=""CN"","""")"</formula>
    </cfRule>
  </conditionalFormatting>
  <conditionalFormatting sqref="R6:R12">
    <cfRule type="expression" dxfId="10754" priority="384" stopIfTrue="1">
      <formula>"if($H$5=""CN"","""")"</formula>
    </cfRule>
  </conditionalFormatting>
  <conditionalFormatting sqref="Q6:Q12">
    <cfRule type="expression" dxfId="10753" priority="383" stopIfTrue="1">
      <formula>"if($H$5=""CN"","""")"</formula>
    </cfRule>
  </conditionalFormatting>
  <conditionalFormatting sqref="Q6:Q12">
    <cfRule type="expression" dxfId="10752" priority="382" stopIfTrue="1">
      <formula>"if($H$5=""CN"","""")"</formula>
    </cfRule>
  </conditionalFormatting>
  <conditionalFormatting sqref="O6:O12">
    <cfRule type="expression" dxfId="10751" priority="381" stopIfTrue="1">
      <formula>"if($H$5=""CN"","""")"</formula>
    </cfRule>
  </conditionalFormatting>
  <conditionalFormatting sqref="P6:P12">
    <cfRule type="expression" dxfId="10750" priority="380" stopIfTrue="1">
      <formula>"if($H$5=""CN"","""")"</formula>
    </cfRule>
  </conditionalFormatting>
  <conditionalFormatting sqref="Q6:Q12">
    <cfRule type="expression" dxfId="10749" priority="379" stopIfTrue="1">
      <formula>"if($H$5=""CN"","""")"</formula>
    </cfRule>
  </conditionalFormatting>
  <conditionalFormatting sqref="R6:R12">
    <cfRule type="expression" dxfId="10748" priority="378" stopIfTrue="1">
      <formula>"if($H$5=""CN"","""")"</formula>
    </cfRule>
  </conditionalFormatting>
  <conditionalFormatting sqref="O6:O12">
    <cfRule type="expression" dxfId="10747" priority="377" stopIfTrue="1">
      <formula>"if($H$5=""CN"","""")"</formula>
    </cfRule>
  </conditionalFormatting>
  <conditionalFormatting sqref="O6:O12">
    <cfRule type="expression" dxfId="10746" priority="376" stopIfTrue="1">
      <formula>"if($H$5=""CN"","""")"</formula>
    </cfRule>
  </conditionalFormatting>
  <conditionalFormatting sqref="O6:O12">
    <cfRule type="expression" dxfId="10745" priority="375" stopIfTrue="1">
      <formula>"if($H$5=""CN"","""")"</formula>
    </cfRule>
  </conditionalFormatting>
  <conditionalFormatting sqref="P6:P12">
    <cfRule type="expression" dxfId="10744" priority="374" stopIfTrue="1">
      <formula>"if($H$5=""CN"","""")"</formula>
    </cfRule>
  </conditionalFormatting>
  <conditionalFormatting sqref="R6:R12">
    <cfRule type="expression" dxfId="10743" priority="373" stopIfTrue="1">
      <formula>"if($H$5=""CN"","""")"</formula>
    </cfRule>
  </conditionalFormatting>
  <conditionalFormatting sqref="Q6:Q12">
    <cfRule type="expression" dxfId="10742" priority="372" stopIfTrue="1">
      <formula>"if($H$5=""CN"","""")"</formula>
    </cfRule>
  </conditionalFormatting>
  <conditionalFormatting sqref="P6:P12">
    <cfRule type="expression" dxfId="10741" priority="371" stopIfTrue="1">
      <formula>"if($H$5=""CN"","""")"</formula>
    </cfRule>
  </conditionalFormatting>
  <conditionalFormatting sqref="Q6:Q12">
    <cfRule type="expression" dxfId="10740" priority="370" stopIfTrue="1">
      <formula>"if($H$5=""CN"","""")"</formula>
    </cfRule>
  </conditionalFormatting>
  <conditionalFormatting sqref="R6:R12">
    <cfRule type="expression" dxfId="10739" priority="369" stopIfTrue="1">
      <formula>"if($H$5=""CN"","""")"</formula>
    </cfRule>
  </conditionalFormatting>
  <conditionalFormatting sqref="R6:R12">
    <cfRule type="expression" dxfId="10738" priority="368" stopIfTrue="1">
      <formula>"if($H$5=""CN"","""")"</formula>
    </cfRule>
  </conditionalFormatting>
  <conditionalFormatting sqref="O6:O12">
    <cfRule type="expression" dxfId="10737" priority="367" stopIfTrue="1">
      <formula>"if($H$5=""CN"","""")"</formula>
    </cfRule>
  </conditionalFormatting>
  <conditionalFormatting sqref="P6:P12">
    <cfRule type="expression" dxfId="10736" priority="366" stopIfTrue="1">
      <formula>"if($H$5=""CN"","""")"</formula>
    </cfRule>
  </conditionalFormatting>
  <conditionalFormatting sqref="P6:P12">
    <cfRule type="expression" dxfId="10735" priority="365" stopIfTrue="1">
      <formula>"if($H$5=""CN"","""")"</formula>
    </cfRule>
  </conditionalFormatting>
  <conditionalFormatting sqref="O6:O12">
    <cfRule type="expression" dxfId="10734" priority="364" stopIfTrue="1">
      <formula>"if($H$5=""CN"","""")"</formula>
    </cfRule>
  </conditionalFormatting>
  <conditionalFormatting sqref="O6:O12">
    <cfRule type="expression" dxfId="10733" priority="363" stopIfTrue="1">
      <formula>"if($H$5=""CN"","""")"</formula>
    </cfRule>
  </conditionalFormatting>
  <conditionalFormatting sqref="O6:O12">
    <cfRule type="expression" dxfId="10732" priority="362" stopIfTrue="1">
      <formula>"if($H$5=""CN"","""")"</formula>
    </cfRule>
  </conditionalFormatting>
  <conditionalFormatting sqref="P6:P12">
    <cfRule type="expression" dxfId="10731" priority="361" stopIfTrue="1">
      <formula>"if($H$5=""CN"","""")"</formula>
    </cfRule>
  </conditionalFormatting>
  <conditionalFormatting sqref="P6:P12">
    <cfRule type="expression" dxfId="10730" priority="360" stopIfTrue="1">
      <formula>"if($H$5=""CN"","""")"</formula>
    </cfRule>
  </conditionalFormatting>
  <conditionalFormatting sqref="O6:O12">
    <cfRule type="expression" dxfId="10729" priority="359" stopIfTrue="1">
      <formula>"if($H$5=""CN"","""")"</formula>
    </cfRule>
  </conditionalFormatting>
  <conditionalFormatting sqref="O6:O12">
    <cfRule type="expression" dxfId="10728" priority="358" stopIfTrue="1">
      <formula>"if($H$5=""CN"","""")"</formula>
    </cfRule>
  </conditionalFormatting>
  <conditionalFormatting sqref="P6:P12">
    <cfRule type="expression" dxfId="10727" priority="357" stopIfTrue="1">
      <formula>"if($H$5=""CN"","""")"</formula>
    </cfRule>
  </conditionalFormatting>
  <conditionalFormatting sqref="P6:P12">
    <cfRule type="expression" dxfId="10726" priority="356" stopIfTrue="1">
      <formula>"if($H$5=""CN"","""")"</formula>
    </cfRule>
  </conditionalFormatting>
  <conditionalFormatting sqref="Q6:Q12">
    <cfRule type="expression" dxfId="10725" priority="355" stopIfTrue="1">
      <formula>"if($H$5=""CN"","""")"</formula>
    </cfRule>
  </conditionalFormatting>
  <conditionalFormatting sqref="R6:R12">
    <cfRule type="expression" dxfId="10724" priority="354" stopIfTrue="1">
      <formula>"if($H$5=""CN"","""")"</formula>
    </cfRule>
  </conditionalFormatting>
  <conditionalFormatting sqref="Q6:Q12">
    <cfRule type="expression" dxfId="10723" priority="353" stopIfTrue="1">
      <formula>"if($H$5=""CN"","""")"</formula>
    </cfRule>
  </conditionalFormatting>
  <conditionalFormatting sqref="R6:R12">
    <cfRule type="expression" dxfId="10722" priority="352" stopIfTrue="1">
      <formula>"if($H$5=""CN"","""")"</formula>
    </cfRule>
  </conditionalFormatting>
  <conditionalFormatting sqref="Q6:Q12">
    <cfRule type="expression" dxfId="10721" priority="351" stopIfTrue="1">
      <formula>"if($H$5=""CN"","""")"</formula>
    </cfRule>
  </conditionalFormatting>
  <conditionalFormatting sqref="R6:R12">
    <cfRule type="expression" dxfId="10720" priority="350" stopIfTrue="1">
      <formula>"if($H$5=""CN"","""")"</formula>
    </cfRule>
  </conditionalFormatting>
  <conditionalFormatting sqref="R6:R12">
    <cfRule type="expression" dxfId="10719" priority="349" stopIfTrue="1">
      <formula>"if($H$5=""CN"","""")"</formula>
    </cfRule>
  </conditionalFormatting>
  <conditionalFormatting sqref="Q6:Q12">
    <cfRule type="expression" dxfId="10718" priority="348" stopIfTrue="1">
      <formula>"if($H$5=""CN"","""")"</formula>
    </cfRule>
  </conditionalFormatting>
  <conditionalFormatting sqref="R6:R12">
    <cfRule type="expression" dxfId="10717" priority="347" stopIfTrue="1">
      <formula>"if($H$5=""CN"","""")"</formula>
    </cfRule>
  </conditionalFormatting>
  <conditionalFormatting sqref="T6:T12">
    <cfRule type="expression" dxfId="10716" priority="346" stopIfTrue="1">
      <formula>"if($H$5=""CN"","""")"</formula>
    </cfRule>
  </conditionalFormatting>
  <conditionalFormatting sqref="S6:S12">
    <cfRule type="expression" dxfId="10715" priority="345" stopIfTrue="1">
      <formula>"if($H$5=""CN"","""")"</formula>
    </cfRule>
  </conditionalFormatting>
  <conditionalFormatting sqref="S6:S12">
    <cfRule type="expression" dxfId="10714" priority="344" stopIfTrue="1">
      <formula>"if($H$5=""CN"","""")"</formula>
    </cfRule>
  </conditionalFormatting>
  <conditionalFormatting sqref="U6:U12">
    <cfRule type="expression" dxfId="10713" priority="343" stopIfTrue="1">
      <formula>"if($H$5=""CN"","""")"</formula>
    </cfRule>
  </conditionalFormatting>
  <conditionalFormatting sqref="U6:U12">
    <cfRule type="expression" dxfId="10712" priority="342" stopIfTrue="1">
      <formula>"if($H$5=""CN"","""")"</formula>
    </cfRule>
  </conditionalFormatting>
  <conditionalFormatting sqref="T6:T12">
    <cfRule type="expression" dxfId="10711" priority="341" stopIfTrue="1">
      <formula>"if($H$5=""CN"","""")"</formula>
    </cfRule>
  </conditionalFormatting>
  <conditionalFormatting sqref="T6:T12">
    <cfRule type="expression" dxfId="10710" priority="340" stopIfTrue="1">
      <formula>"if($H$5=""CN"","""")"</formula>
    </cfRule>
  </conditionalFormatting>
  <conditionalFormatting sqref="S6:S12">
    <cfRule type="expression" dxfId="10709" priority="339" stopIfTrue="1">
      <formula>"if($H$5=""CN"","""")"</formula>
    </cfRule>
  </conditionalFormatting>
  <conditionalFormatting sqref="T6:T12">
    <cfRule type="expression" dxfId="10708" priority="338" stopIfTrue="1">
      <formula>"if($H$5=""CN"","""")"</formula>
    </cfRule>
  </conditionalFormatting>
  <conditionalFormatting sqref="U6:U12">
    <cfRule type="expression" dxfId="10707" priority="337" stopIfTrue="1">
      <formula>"if($H$5=""CN"","""")"</formula>
    </cfRule>
  </conditionalFormatting>
  <conditionalFormatting sqref="S6:S12">
    <cfRule type="expression" dxfId="10706" priority="336" stopIfTrue="1">
      <formula>"if($H$5=""CN"","""")"</formula>
    </cfRule>
  </conditionalFormatting>
  <conditionalFormatting sqref="U6:U12">
    <cfRule type="expression" dxfId="10705" priority="335" stopIfTrue="1">
      <formula>"if($H$5=""CN"","""")"</formula>
    </cfRule>
  </conditionalFormatting>
  <conditionalFormatting sqref="T6:T12">
    <cfRule type="expression" dxfId="10704" priority="334" stopIfTrue="1">
      <formula>"if($H$5=""CN"","""")"</formula>
    </cfRule>
  </conditionalFormatting>
  <conditionalFormatting sqref="S6:S12">
    <cfRule type="expression" dxfId="10703" priority="333" stopIfTrue="1">
      <formula>"if($H$5=""CN"","""")"</formula>
    </cfRule>
  </conditionalFormatting>
  <conditionalFormatting sqref="T6:T12">
    <cfRule type="expression" dxfId="10702" priority="332" stopIfTrue="1">
      <formula>"if($H$5=""CN"","""")"</formula>
    </cfRule>
  </conditionalFormatting>
  <conditionalFormatting sqref="U6:U12">
    <cfRule type="expression" dxfId="10701" priority="331" stopIfTrue="1">
      <formula>"if($H$5=""CN"","""")"</formula>
    </cfRule>
  </conditionalFormatting>
  <conditionalFormatting sqref="U6:U12">
    <cfRule type="expression" dxfId="10700" priority="330" stopIfTrue="1">
      <formula>"if($H$5=""CN"","""")"</formula>
    </cfRule>
  </conditionalFormatting>
  <conditionalFormatting sqref="S6:S12">
    <cfRule type="expression" dxfId="10699" priority="329" stopIfTrue="1">
      <formula>"if($H$5=""CN"","""")"</formula>
    </cfRule>
  </conditionalFormatting>
  <conditionalFormatting sqref="S6:S12">
    <cfRule type="expression" dxfId="10698" priority="328" stopIfTrue="1">
      <formula>"if($H$5=""CN"","""")"</formula>
    </cfRule>
  </conditionalFormatting>
  <conditionalFormatting sqref="S6:S12">
    <cfRule type="expression" dxfId="10697" priority="327" stopIfTrue="1">
      <formula>"if($H$5=""CN"","""")"</formula>
    </cfRule>
  </conditionalFormatting>
  <conditionalFormatting sqref="S6:S12">
    <cfRule type="expression" dxfId="10696" priority="326" stopIfTrue="1">
      <formula>"if($H$5=""CN"","""")"</formula>
    </cfRule>
  </conditionalFormatting>
  <conditionalFormatting sqref="S6:S12">
    <cfRule type="expression" dxfId="10695" priority="325" stopIfTrue="1">
      <formula>"if($H$5=""CN"","""")"</formula>
    </cfRule>
  </conditionalFormatting>
  <conditionalFormatting sqref="S6:S12">
    <cfRule type="expression" dxfId="10694" priority="324" stopIfTrue="1">
      <formula>"if($H$5=""CN"","""")"</formula>
    </cfRule>
  </conditionalFormatting>
  <conditionalFormatting sqref="T6:T12">
    <cfRule type="expression" dxfId="10693" priority="323" stopIfTrue="1">
      <formula>"if($H$5=""CN"","""")"</formula>
    </cfRule>
  </conditionalFormatting>
  <conditionalFormatting sqref="U6:U12">
    <cfRule type="expression" dxfId="10692" priority="322" stopIfTrue="1">
      <formula>"if($H$5=""CN"","""")"</formula>
    </cfRule>
  </conditionalFormatting>
  <conditionalFormatting sqref="T6:T12">
    <cfRule type="expression" dxfId="10691" priority="321" stopIfTrue="1">
      <formula>"if($H$5=""CN"","""")"</formula>
    </cfRule>
  </conditionalFormatting>
  <conditionalFormatting sqref="U6:U12">
    <cfRule type="expression" dxfId="10690" priority="320" stopIfTrue="1">
      <formula>"if($H$5=""CN"","""")"</formula>
    </cfRule>
  </conditionalFormatting>
  <conditionalFormatting sqref="T6:T12">
    <cfRule type="expression" dxfId="10689" priority="319" stopIfTrue="1">
      <formula>"if($H$5=""CN"","""")"</formula>
    </cfRule>
  </conditionalFormatting>
  <conditionalFormatting sqref="U6:U12">
    <cfRule type="expression" dxfId="10688" priority="318" stopIfTrue="1">
      <formula>"if($H$5=""CN"","""")"</formula>
    </cfRule>
  </conditionalFormatting>
  <conditionalFormatting sqref="U6:U12">
    <cfRule type="expression" dxfId="10687" priority="317" stopIfTrue="1">
      <formula>"if($H$5=""CN"","""")"</formula>
    </cfRule>
  </conditionalFormatting>
  <conditionalFormatting sqref="T6:T12">
    <cfRule type="expression" dxfId="10686" priority="316" stopIfTrue="1">
      <formula>"if($H$5=""CN"","""")"</formula>
    </cfRule>
  </conditionalFormatting>
  <conditionalFormatting sqref="U6:U12">
    <cfRule type="expression" dxfId="10685" priority="315" stopIfTrue="1">
      <formula>"if($H$5=""CN"","""")"</formula>
    </cfRule>
  </conditionalFormatting>
  <conditionalFormatting sqref="V6:V12">
    <cfRule type="expression" dxfId="10684" priority="314" stopIfTrue="1">
      <formula>"if($H$5=""CN"","""")"</formula>
    </cfRule>
  </conditionalFormatting>
  <conditionalFormatting sqref="X6:X12">
    <cfRule type="expression" dxfId="10683" priority="313" stopIfTrue="1">
      <formula>"if($H$5=""CN"","""")"</formula>
    </cfRule>
  </conditionalFormatting>
  <conditionalFormatting sqref="W6:W12">
    <cfRule type="expression" dxfId="10682" priority="312" stopIfTrue="1">
      <formula>"if($H$5=""CN"","""")"</formula>
    </cfRule>
  </conditionalFormatting>
  <conditionalFormatting sqref="V6:V12">
    <cfRule type="expression" dxfId="10681" priority="311" stopIfTrue="1">
      <formula>"if($H$5=""CN"","""")"</formula>
    </cfRule>
  </conditionalFormatting>
  <conditionalFormatting sqref="W6:W12">
    <cfRule type="expression" dxfId="10680" priority="310" stopIfTrue="1">
      <formula>"if($H$5=""CN"","""")"</formula>
    </cfRule>
  </conditionalFormatting>
  <conditionalFormatting sqref="X6:X12">
    <cfRule type="expression" dxfId="10679" priority="309" stopIfTrue="1">
      <formula>"if($H$5=""CN"","""")"</formula>
    </cfRule>
  </conditionalFormatting>
  <conditionalFormatting sqref="X6:X12">
    <cfRule type="expression" dxfId="10678" priority="308" stopIfTrue="1">
      <formula>"if($H$5=""CN"","""")"</formula>
    </cfRule>
  </conditionalFormatting>
  <conditionalFormatting sqref="V6:V12">
    <cfRule type="expression" dxfId="10677" priority="307" stopIfTrue="1">
      <formula>"if($H$5=""CN"","""")"</formula>
    </cfRule>
  </conditionalFormatting>
  <conditionalFormatting sqref="X6:X12">
    <cfRule type="expression" dxfId="10676" priority="306" stopIfTrue="1">
      <formula>"if($H$5=""CN"","""")"</formula>
    </cfRule>
  </conditionalFormatting>
  <conditionalFormatting sqref="W6:W12">
    <cfRule type="expression" dxfId="10675" priority="305" stopIfTrue="1">
      <formula>"if($H$5=""CN"","""")"</formula>
    </cfRule>
  </conditionalFormatting>
  <conditionalFormatting sqref="W6:W12">
    <cfRule type="expression" dxfId="10674" priority="304" stopIfTrue="1">
      <formula>"if($H$5=""CN"","""")"</formula>
    </cfRule>
  </conditionalFormatting>
  <conditionalFormatting sqref="X6:X12">
    <cfRule type="expression" dxfId="10673" priority="303" stopIfTrue="1">
      <formula>"if($H$5=""CN"","""")"</formula>
    </cfRule>
  </conditionalFormatting>
  <conditionalFormatting sqref="X6:X12">
    <cfRule type="expression" dxfId="10672" priority="302" stopIfTrue="1">
      <formula>"if($H$5=""CN"","""")"</formula>
    </cfRule>
  </conditionalFormatting>
  <conditionalFormatting sqref="V6:V12">
    <cfRule type="expression" dxfId="10671" priority="301" stopIfTrue="1">
      <formula>"if($H$5=""CN"","""")"</formula>
    </cfRule>
  </conditionalFormatting>
  <conditionalFormatting sqref="W6:W12">
    <cfRule type="expression" dxfId="10670" priority="300" stopIfTrue="1">
      <formula>"if($H$5=""CN"","""")"</formula>
    </cfRule>
  </conditionalFormatting>
  <conditionalFormatting sqref="X6:X12">
    <cfRule type="expression" dxfId="10669" priority="299" stopIfTrue="1">
      <formula>"if($H$5=""CN"","""")"</formula>
    </cfRule>
  </conditionalFormatting>
  <conditionalFormatting sqref="V6:V12">
    <cfRule type="expression" dxfId="10668" priority="298" stopIfTrue="1">
      <formula>"if($H$5=""CN"","""")"</formula>
    </cfRule>
  </conditionalFormatting>
  <conditionalFormatting sqref="W6:W12">
    <cfRule type="expression" dxfId="10667" priority="297" stopIfTrue="1">
      <formula>"if($H$5=""CN"","""")"</formula>
    </cfRule>
  </conditionalFormatting>
  <conditionalFormatting sqref="X6:X12">
    <cfRule type="expression" dxfId="10666" priority="296" stopIfTrue="1">
      <formula>"if($H$5=""CN"","""")"</formula>
    </cfRule>
  </conditionalFormatting>
  <conditionalFormatting sqref="X6:X12">
    <cfRule type="expression" dxfId="10665" priority="295" stopIfTrue="1">
      <formula>"if($H$5=""CN"","""")"</formula>
    </cfRule>
  </conditionalFormatting>
  <conditionalFormatting sqref="W6:W12">
    <cfRule type="expression" dxfId="10664" priority="294" stopIfTrue="1">
      <formula>"if($H$5=""CN"","""")"</formula>
    </cfRule>
  </conditionalFormatting>
  <conditionalFormatting sqref="V6:V12">
    <cfRule type="expression" dxfId="10663" priority="293" stopIfTrue="1">
      <formula>"if($H$5=""CN"","""")"</formula>
    </cfRule>
  </conditionalFormatting>
  <conditionalFormatting sqref="V6:V12">
    <cfRule type="expression" dxfId="10662" priority="292" stopIfTrue="1">
      <formula>"if($H$5=""CN"","""")"</formula>
    </cfRule>
  </conditionalFormatting>
  <conditionalFormatting sqref="X6:X12">
    <cfRule type="expression" dxfId="10661" priority="291" stopIfTrue="1">
      <formula>"if($H$5=""CN"","""")"</formula>
    </cfRule>
  </conditionalFormatting>
  <conditionalFormatting sqref="V6:V12">
    <cfRule type="expression" dxfId="10660" priority="290" stopIfTrue="1">
      <formula>"if($H$5=""CN"","""")"</formula>
    </cfRule>
  </conditionalFormatting>
  <conditionalFormatting sqref="W6:W12">
    <cfRule type="expression" dxfId="10659" priority="289" stopIfTrue="1">
      <formula>"if($H$5=""CN"","""")"</formula>
    </cfRule>
  </conditionalFormatting>
  <conditionalFormatting sqref="W6:W12">
    <cfRule type="expression" dxfId="10658" priority="288" stopIfTrue="1">
      <formula>"if($H$5=""CN"","""")"</formula>
    </cfRule>
  </conditionalFormatting>
  <conditionalFormatting sqref="V6:V12">
    <cfRule type="expression" dxfId="10657" priority="287" stopIfTrue="1">
      <formula>"if($H$5=""CN"","""")"</formula>
    </cfRule>
  </conditionalFormatting>
  <conditionalFormatting sqref="V6:V12">
    <cfRule type="expression" dxfId="10656" priority="286" stopIfTrue="1">
      <formula>"if($H$5=""CN"","""")"</formula>
    </cfRule>
  </conditionalFormatting>
  <conditionalFormatting sqref="V6:V12">
    <cfRule type="expression" dxfId="10655" priority="285" stopIfTrue="1">
      <formula>"if($H$5=""CN"","""")"</formula>
    </cfRule>
  </conditionalFormatting>
  <conditionalFormatting sqref="W6:W12">
    <cfRule type="expression" dxfId="10654" priority="284" stopIfTrue="1">
      <formula>"if($H$5=""CN"","""")"</formula>
    </cfRule>
  </conditionalFormatting>
  <conditionalFormatting sqref="X6:X12">
    <cfRule type="expression" dxfId="10653" priority="283" stopIfTrue="1">
      <formula>"if($H$5=""CN"","""")"</formula>
    </cfRule>
  </conditionalFormatting>
  <conditionalFormatting sqref="X6:X12">
    <cfRule type="expression" dxfId="10652" priority="282" stopIfTrue="1">
      <formula>"if($H$5=""CN"","""")"</formula>
    </cfRule>
  </conditionalFormatting>
  <conditionalFormatting sqref="Y6:Y12">
    <cfRule type="expression" dxfId="10651" priority="281" stopIfTrue="1">
      <formula>"if($H$5=""CN"","""")"</formula>
    </cfRule>
  </conditionalFormatting>
  <conditionalFormatting sqref="Y6:Y12">
    <cfRule type="expression" dxfId="10650" priority="280" stopIfTrue="1">
      <formula>"if($H$5=""CN"","""")"</formula>
    </cfRule>
  </conditionalFormatting>
  <conditionalFormatting sqref="Y6:Y12">
    <cfRule type="expression" dxfId="10649" priority="279" stopIfTrue="1">
      <formula>"if($H$5=""CN"","""")"</formula>
    </cfRule>
  </conditionalFormatting>
  <conditionalFormatting sqref="Y6:Y12">
    <cfRule type="expression" dxfId="10648" priority="278" stopIfTrue="1">
      <formula>"if($H$5=""CN"","""")"</formula>
    </cfRule>
  </conditionalFormatting>
  <conditionalFormatting sqref="Y6:Y12">
    <cfRule type="expression" dxfId="10647" priority="277" stopIfTrue="1">
      <formula>"if($H$5=""CN"","""")"</formula>
    </cfRule>
  </conditionalFormatting>
  <conditionalFormatting sqref="Y6:Y12">
    <cfRule type="expression" dxfId="10646" priority="276" stopIfTrue="1">
      <formula>"if($H$5=""CN"","""")"</formula>
    </cfRule>
  </conditionalFormatting>
  <conditionalFormatting sqref="Y6:Y12">
    <cfRule type="expression" dxfId="10645" priority="275" stopIfTrue="1">
      <formula>"if($H$5=""CN"","""")"</formula>
    </cfRule>
  </conditionalFormatting>
  <conditionalFormatting sqref="Y6:Y12">
    <cfRule type="expression" dxfId="10644" priority="274" stopIfTrue="1">
      <formula>"if($H$5=""CN"","""")"</formula>
    </cfRule>
  </conditionalFormatting>
  <conditionalFormatting sqref="Y6:Y12">
    <cfRule type="expression" dxfId="10643" priority="273" stopIfTrue="1">
      <formula>"if($H$5=""CN"","""")"</formula>
    </cfRule>
  </conditionalFormatting>
  <conditionalFormatting sqref="Y6:Y12">
    <cfRule type="expression" dxfId="10642" priority="272" stopIfTrue="1">
      <formula>"if($H$5=""CN"","""")"</formula>
    </cfRule>
  </conditionalFormatting>
  <conditionalFormatting sqref="Y6:Y12">
    <cfRule type="expression" dxfId="10641" priority="271" stopIfTrue="1">
      <formula>"if($H$5=""CN"","""")"</formula>
    </cfRule>
  </conditionalFormatting>
  <conditionalFormatting sqref="S6:S12">
    <cfRule type="expression" dxfId="10640" priority="270" stopIfTrue="1">
      <formula>"if($H$5=""CN"","""")"</formula>
    </cfRule>
  </conditionalFormatting>
  <conditionalFormatting sqref="U6:U12">
    <cfRule type="expression" dxfId="10639" priority="269" stopIfTrue="1">
      <formula>"if($H$5=""CN"","""")"</formula>
    </cfRule>
  </conditionalFormatting>
  <conditionalFormatting sqref="T6:T12">
    <cfRule type="expression" dxfId="10638" priority="268" stopIfTrue="1">
      <formula>"if($H$5=""CN"","""")"</formula>
    </cfRule>
  </conditionalFormatting>
  <conditionalFormatting sqref="S6:S12">
    <cfRule type="expression" dxfId="10637" priority="267" stopIfTrue="1">
      <formula>"if($H$5=""CN"","""")"</formula>
    </cfRule>
  </conditionalFormatting>
  <conditionalFormatting sqref="T6:T12">
    <cfRule type="expression" dxfId="10636" priority="266" stopIfTrue="1">
      <formula>"if($H$5=""CN"","""")"</formula>
    </cfRule>
  </conditionalFormatting>
  <conditionalFormatting sqref="U6:U12">
    <cfRule type="expression" dxfId="10635" priority="265" stopIfTrue="1">
      <formula>"if($H$5=""CN"","""")"</formula>
    </cfRule>
  </conditionalFormatting>
  <conditionalFormatting sqref="U6:U12">
    <cfRule type="expression" dxfId="10634" priority="264" stopIfTrue="1">
      <formula>"if($H$5=""CN"","""")"</formula>
    </cfRule>
  </conditionalFormatting>
  <conditionalFormatting sqref="S6:S12">
    <cfRule type="expression" dxfId="10633" priority="263" stopIfTrue="1">
      <formula>"if($H$5=""CN"","""")"</formula>
    </cfRule>
  </conditionalFormatting>
  <conditionalFormatting sqref="U6:U12">
    <cfRule type="expression" dxfId="10632" priority="262" stopIfTrue="1">
      <formula>"if($H$5=""CN"","""")"</formula>
    </cfRule>
  </conditionalFormatting>
  <conditionalFormatting sqref="T6:T12">
    <cfRule type="expression" dxfId="10631" priority="261" stopIfTrue="1">
      <formula>"if($H$5=""CN"","""")"</formula>
    </cfRule>
  </conditionalFormatting>
  <conditionalFormatting sqref="T6:T12">
    <cfRule type="expression" dxfId="10630" priority="260" stopIfTrue="1">
      <formula>"if($H$5=""CN"","""")"</formula>
    </cfRule>
  </conditionalFormatting>
  <conditionalFormatting sqref="U6:U12">
    <cfRule type="expression" dxfId="10629" priority="259" stopIfTrue="1">
      <formula>"if($H$5=""CN"","""")"</formula>
    </cfRule>
  </conditionalFormatting>
  <conditionalFormatting sqref="U6:U12">
    <cfRule type="expression" dxfId="10628" priority="258" stopIfTrue="1">
      <formula>"if($H$5=""CN"","""")"</formula>
    </cfRule>
  </conditionalFormatting>
  <conditionalFormatting sqref="S6:S12">
    <cfRule type="expression" dxfId="10627" priority="257" stopIfTrue="1">
      <formula>"if($H$5=""CN"","""")"</formula>
    </cfRule>
  </conditionalFormatting>
  <conditionalFormatting sqref="T6:T12">
    <cfRule type="expression" dxfId="10626" priority="256" stopIfTrue="1">
      <formula>"if($H$5=""CN"","""")"</formula>
    </cfRule>
  </conditionalFormatting>
  <conditionalFormatting sqref="U6:U12">
    <cfRule type="expression" dxfId="10625" priority="255" stopIfTrue="1">
      <formula>"if($H$5=""CN"","""")"</formula>
    </cfRule>
  </conditionalFormatting>
  <conditionalFormatting sqref="S6:S12">
    <cfRule type="expression" dxfId="10624" priority="254" stopIfTrue="1">
      <formula>"if($H$5=""CN"","""")"</formula>
    </cfRule>
  </conditionalFormatting>
  <conditionalFormatting sqref="T6:T12">
    <cfRule type="expression" dxfId="10623" priority="253" stopIfTrue="1">
      <formula>"if($H$5=""CN"","""")"</formula>
    </cfRule>
  </conditionalFormatting>
  <conditionalFormatting sqref="U6:U12">
    <cfRule type="expression" dxfId="10622" priority="252" stopIfTrue="1">
      <formula>"if($H$5=""CN"","""")"</formula>
    </cfRule>
  </conditionalFormatting>
  <conditionalFormatting sqref="U6:U12">
    <cfRule type="expression" dxfId="10621" priority="251" stopIfTrue="1">
      <formula>"if($H$5=""CN"","""")"</formula>
    </cfRule>
  </conditionalFormatting>
  <conditionalFormatting sqref="T6:T12">
    <cfRule type="expression" dxfId="10620" priority="250" stopIfTrue="1">
      <formula>"if($H$5=""CN"","""")"</formula>
    </cfRule>
  </conditionalFormatting>
  <conditionalFormatting sqref="S6:S12">
    <cfRule type="expression" dxfId="10619" priority="249" stopIfTrue="1">
      <formula>"if($H$5=""CN"","""")"</formula>
    </cfRule>
  </conditionalFormatting>
  <conditionalFormatting sqref="S6:S12">
    <cfRule type="expression" dxfId="10618" priority="248" stopIfTrue="1">
      <formula>"if($H$5=""CN"","""")"</formula>
    </cfRule>
  </conditionalFormatting>
  <conditionalFormatting sqref="U6:U12">
    <cfRule type="expression" dxfId="10617" priority="247" stopIfTrue="1">
      <formula>"if($H$5=""CN"","""")"</formula>
    </cfRule>
  </conditionalFormatting>
  <conditionalFormatting sqref="S6:S12">
    <cfRule type="expression" dxfId="10616" priority="246" stopIfTrue="1">
      <formula>"if($H$5=""CN"","""")"</formula>
    </cfRule>
  </conditionalFormatting>
  <conditionalFormatting sqref="T6:T12">
    <cfRule type="expression" dxfId="10615" priority="245" stopIfTrue="1">
      <formula>"if($H$5=""CN"","""")"</formula>
    </cfRule>
  </conditionalFormatting>
  <conditionalFormatting sqref="T6:T12">
    <cfRule type="expression" dxfId="10614" priority="244" stopIfTrue="1">
      <formula>"if($H$5=""CN"","""")"</formula>
    </cfRule>
  </conditionalFormatting>
  <conditionalFormatting sqref="S6:S12">
    <cfRule type="expression" dxfId="10613" priority="243" stopIfTrue="1">
      <formula>"if($H$5=""CN"","""")"</formula>
    </cfRule>
  </conditionalFormatting>
  <conditionalFormatting sqref="S6:S12">
    <cfRule type="expression" dxfId="10612" priority="242" stopIfTrue="1">
      <formula>"if($H$5=""CN"","""")"</formula>
    </cfRule>
  </conditionalFormatting>
  <conditionalFormatting sqref="S6:S12">
    <cfRule type="expression" dxfId="10611" priority="241" stopIfTrue="1">
      <formula>"if($H$5=""CN"","""")"</formula>
    </cfRule>
  </conditionalFormatting>
  <conditionalFormatting sqref="T6:T12">
    <cfRule type="expression" dxfId="10610" priority="240" stopIfTrue="1">
      <formula>"if($H$5=""CN"","""")"</formula>
    </cfRule>
  </conditionalFormatting>
  <conditionalFormatting sqref="U6:U12">
    <cfRule type="expression" dxfId="10609" priority="239" stopIfTrue="1">
      <formula>"if($H$5=""CN"","""")"</formula>
    </cfRule>
  </conditionalFormatting>
  <conditionalFormatting sqref="U6:U12">
    <cfRule type="expression" dxfId="10608" priority="238" stopIfTrue="1">
      <formula>"if($H$5=""CN"","""")"</formula>
    </cfRule>
  </conditionalFormatting>
  <conditionalFormatting sqref="V6:V12">
    <cfRule type="expression" dxfId="10607" priority="237" stopIfTrue="1">
      <formula>"if($H$5=""CN"","""")"</formula>
    </cfRule>
  </conditionalFormatting>
  <conditionalFormatting sqref="X6:X12">
    <cfRule type="expression" dxfId="10606" priority="236" stopIfTrue="1">
      <formula>"if($H$5=""CN"","""")"</formula>
    </cfRule>
  </conditionalFormatting>
  <conditionalFormatting sqref="W6:W12">
    <cfRule type="expression" dxfId="10605" priority="235" stopIfTrue="1">
      <formula>"if($H$5=""CN"","""")"</formula>
    </cfRule>
  </conditionalFormatting>
  <conditionalFormatting sqref="W6:W12">
    <cfRule type="expression" dxfId="10604" priority="234" stopIfTrue="1">
      <formula>"if($H$5=""CN"","""")"</formula>
    </cfRule>
  </conditionalFormatting>
  <conditionalFormatting sqref="Y6:Y12">
    <cfRule type="expression" dxfId="10603" priority="233" stopIfTrue="1">
      <formula>"if($H$5=""CN"","""")"</formula>
    </cfRule>
  </conditionalFormatting>
  <conditionalFormatting sqref="Y6:Y12">
    <cfRule type="expression" dxfId="10602" priority="232" stopIfTrue="1">
      <formula>"if($H$5=""CN"","""")"</formula>
    </cfRule>
  </conditionalFormatting>
  <conditionalFormatting sqref="X6:X12">
    <cfRule type="expression" dxfId="10601" priority="231" stopIfTrue="1">
      <formula>"if($H$5=""CN"","""")"</formula>
    </cfRule>
  </conditionalFormatting>
  <conditionalFormatting sqref="X6:X12">
    <cfRule type="expression" dxfId="10600" priority="230" stopIfTrue="1">
      <formula>"if($H$5=""CN"","""")"</formula>
    </cfRule>
  </conditionalFormatting>
  <conditionalFormatting sqref="V6:V12">
    <cfRule type="expression" dxfId="10599" priority="229" stopIfTrue="1">
      <formula>"if($H$5=""CN"","""")"</formula>
    </cfRule>
  </conditionalFormatting>
  <conditionalFormatting sqref="W6:W12">
    <cfRule type="expression" dxfId="10598" priority="228" stopIfTrue="1">
      <formula>"if($H$5=""CN"","""")"</formula>
    </cfRule>
  </conditionalFormatting>
  <conditionalFormatting sqref="X6:X12">
    <cfRule type="expression" dxfId="10597" priority="227" stopIfTrue="1">
      <formula>"if($H$5=""CN"","""")"</formula>
    </cfRule>
  </conditionalFormatting>
  <conditionalFormatting sqref="Y6:Y12">
    <cfRule type="expression" dxfId="10596" priority="226" stopIfTrue="1">
      <formula>"if($H$5=""CN"","""")"</formula>
    </cfRule>
  </conditionalFormatting>
  <conditionalFormatting sqref="V6:V12">
    <cfRule type="expression" dxfId="10595" priority="225" stopIfTrue="1">
      <formula>"if($H$5=""CN"","""")"</formula>
    </cfRule>
  </conditionalFormatting>
  <conditionalFormatting sqref="V6:V12">
    <cfRule type="expression" dxfId="10594" priority="224" stopIfTrue="1">
      <formula>"if($H$5=""CN"","""")"</formula>
    </cfRule>
  </conditionalFormatting>
  <conditionalFormatting sqref="V6:V12">
    <cfRule type="expression" dxfId="10593" priority="223" stopIfTrue="1">
      <formula>"if($H$5=""CN"","""")"</formula>
    </cfRule>
  </conditionalFormatting>
  <conditionalFormatting sqref="W6:W12">
    <cfRule type="expression" dxfId="10592" priority="222" stopIfTrue="1">
      <formula>"if($H$5=""CN"","""")"</formula>
    </cfRule>
  </conditionalFormatting>
  <conditionalFormatting sqref="Y6:Y12">
    <cfRule type="expression" dxfId="10591" priority="221" stopIfTrue="1">
      <formula>"if($H$5=""CN"","""")"</formula>
    </cfRule>
  </conditionalFormatting>
  <conditionalFormatting sqref="X6:X12">
    <cfRule type="expression" dxfId="10590" priority="220" stopIfTrue="1">
      <formula>"if($H$5=""CN"","""")"</formula>
    </cfRule>
  </conditionalFormatting>
  <conditionalFormatting sqref="W6:W12">
    <cfRule type="expression" dxfId="10589" priority="219" stopIfTrue="1">
      <formula>"if($H$5=""CN"","""")"</formula>
    </cfRule>
  </conditionalFormatting>
  <conditionalFormatting sqref="X6:X12">
    <cfRule type="expression" dxfId="10588" priority="218" stopIfTrue="1">
      <formula>"if($H$5=""CN"","""")"</formula>
    </cfRule>
  </conditionalFormatting>
  <conditionalFormatting sqref="Y6:Y12">
    <cfRule type="expression" dxfId="10587" priority="217" stopIfTrue="1">
      <formula>"if($H$5=""CN"","""")"</formula>
    </cfRule>
  </conditionalFormatting>
  <conditionalFormatting sqref="Y6:Y12">
    <cfRule type="expression" dxfId="10586" priority="216" stopIfTrue="1">
      <formula>"if($H$5=""CN"","""")"</formula>
    </cfRule>
  </conditionalFormatting>
  <conditionalFormatting sqref="V6:V12">
    <cfRule type="expression" dxfId="10585" priority="215" stopIfTrue="1">
      <formula>"if($H$5=""CN"","""")"</formula>
    </cfRule>
  </conditionalFormatting>
  <conditionalFormatting sqref="W6:W12">
    <cfRule type="expression" dxfId="10584" priority="214" stopIfTrue="1">
      <formula>"if($H$5=""CN"","""")"</formula>
    </cfRule>
  </conditionalFormatting>
  <conditionalFormatting sqref="W6:W12">
    <cfRule type="expression" dxfId="10583" priority="213" stopIfTrue="1">
      <formula>"if($H$5=""CN"","""")"</formula>
    </cfRule>
  </conditionalFormatting>
  <conditionalFormatting sqref="V6:V12">
    <cfRule type="expression" dxfId="10582" priority="212" stopIfTrue="1">
      <formula>"if($H$5=""CN"","""")"</formula>
    </cfRule>
  </conditionalFormatting>
  <conditionalFormatting sqref="V6:V12">
    <cfRule type="expression" dxfId="10581" priority="211" stopIfTrue="1">
      <formula>"if($H$5=""CN"","""")"</formula>
    </cfRule>
  </conditionalFormatting>
  <conditionalFormatting sqref="V6:V12">
    <cfRule type="expression" dxfId="10580" priority="210" stopIfTrue="1">
      <formula>"if($H$5=""CN"","""")"</formula>
    </cfRule>
  </conditionalFormatting>
  <conditionalFormatting sqref="W6:W12">
    <cfRule type="expression" dxfId="10579" priority="209" stopIfTrue="1">
      <formula>"if($H$5=""CN"","""")"</formula>
    </cfRule>
  </conditionalFormatting>
  <conditionalFormatting sqref="W6:W12">
    <cfRule type="expression" dxfId="10578" priority="208" stopIfTrue="1">
      <formula>"if($H$5=""CN"","""")"</formula>
    </cfRule>
  </conditionalFormatting>
  <conditionalFormatting sqref="V6:V12">
    <cfRule type="expression" dxfId="10577" priority="207" stopIfTrue="1">
      <formula>"if($H$5=""CN"","""")"</formula>
    </cfRule>
  </conditionalFormatting>
  <conditionalFormatting sqref="V6:V12">
    <cfRule type="expression" dxfId="10576" priority="206" stopIfTrue="1">
      <formula>"if($H$5=""CN"","""")"</formula>
    </cfRule>
  </conditionalFormatting>
  <conditionalFormatting sqref="W6:W12">
    <cfRule type="expression" dxfId="10575" priority="205" stopIfTrue="1">
      <formula>"if($H$5=""CN"","""")"</formula>
    </cfRule>
  </conditionalFormatting>
  <conditionalFormatting sqref="W6:W12">
    <cfRule type="expression" dxfId="10574" priority="204" stopIfTrue="1">
      <formula>"if($H$5=""CN"","""")"</formula>
    </cfRule>
  </conditionalFormatting>
  <conditionalFormatting sqref="X6:X12">
    <cfRule type="expression" dxfId="10573" priority="203" stopIfTrue="1">
      <formula>"if($H$5=""CN"","""")"</formula>
    </cfRule>
  </conditionalFormatting>
  <conditionalFormatting sqref="Y6:Y12">
    <cfRule type="expression" dxfId="10572" priority="202" stopIfTrue="1">
      <formula>"if($H$5=""CN"","""")"</formula>
    </cfRule>
  </conditionalFormatting>
  <conditionalFormatting sqref="X6:X12">
    <cfRule type="expression" dxfId="10571" priority="201" stopIfTrue="1">
      <formula>"if($H$5=""CN"","""")"</formula>
    </cfRule>
  </conditionalFormatting>
  <conditionalFormatting sqref="Y6:Y12">
    <cfRule type="expression" dxfId="10570" priority="200" stopIfTrue="1">
      <formula>"if($H$5=""CN"","""")"</formula>
    </cfRule>
  </conditionalFormatting>
  <conditionalFormatting sqref="X6:X12">
    <cfRule type="expression" dxfId="10569" priority="199" stopIfTrue="1">
      <formula>"if($H$5=""CN"","""")"</formula>
    </cfRule>
  </conditionalFormatting>
  <conditionalFormatting sqref="Y6:Y12">
    <cfRule type="expression" dxfId="10568" priority="198" stopIfTrue="1">
      <formula>"if($H$5=""CN"","""")"</formula>
    </cfRule>
  </conditionalFormatting>
  <conditionalFormatting sqref="Y6:Y12">
    <cfRule type="expression" dxfId="10567" priority="197" stopIfTrue="1">
      <formula>"if($H$5=""CN"","""")"</formula>
    </cfRule>
  </conditionalFormatting>
  <conditionalFormatting sqref="X6:X12">
    <cfRule type="expression" dxfId="10566" priority="196" stopIfTrue="1">
      <formula>"if($H$5=""CN"","""")"</formula>
    </cfRule>
  </conditionalFormatting>
  <conditionalFormatting sqref="Y6:Y12">
    <cfRule type="expression" dxfId="10565" priority="195" stopIfTrue="1">
      <formula>"if($H$5=""CN"","""")"</formula>
    </cfRule>
  </conditionalFormatting>
  <conditionalFormatting sqref="AA6:AA12">
    <cfRule type="expression" dxfId="10564" priority="194" stopIfTrue="1">
      <formula>"if($H$5=""CN"","""")"</formula>
    </cfRule>
  </conditionalFormatting>
  <conditionalFormatting sqref="Z6:Z12">
    <cfRule type="expression" dxfId="10563" priority="193" stopIfTrue="1">
      <formula>"if($H$5=""CN"","""")"</formula>
    </cfRule>
  </conditionalFormatting>
  <conditionalFormatting sqref="Z6:Z12">
    <cfRule type="expression" dxfId="10562" priority="192" stopIfTrue="1">
      <formula>"if($H$5=""CN"","""")"</formula>
    </cfRule>
  </conditionalFormatting>
  <conditionalFormatting sqref="AB6:AB12">
    <cfRule type="expression" dxfId="10561" priority="191" stopIfTrue="1">
      <formula>"if($H$5=""CN"","""")"</formula>
    </cfRule>
  </conditionalFormatting>
  <conditionalFormatting sqref="AB6:AB12">
    <cfRule type="expression" dxfId="10560" priority="190" stopIfTrue="1">
      <formula>"if($H$5=""CN"","""")"</formula>
    </cfRule>
  </conditionalFormatting>
  <conditionalFormatting sqref="AA6:AA12">
    <cfRule type="expression" dxfId="10559" priority="189" stopIfTrue="1">
      <formula>"if($H$5=""CN"","""")"</formula>
    </cfRule>
  </conditionalFormatting>
  <conditionalFormatting sqref="AA6:AA12">
    <cfRule type="expression" dxfId="10558" priority="188" stopIfTrue="1">
      <formula>"if($H$5=""CN"","""")"</formula>
    </cfRule>
  </conditionalFormatting>
  <conditionalFormatting sqref="Z6:Z12">
    <cfRule type="expression" dxfId="10557" priority="187" stopIfTrue="1">
      <formula>"if($H$5=""CN"","""")"</formula>
    </cfRule>
  </conditionalFormatting>
  <conditionalFormatting sqref="AA6:AA12">
    <cfRule type="expression" dxfId="10556" priority="186" stopIfTrue="1">
      <formula>"if($H$5=""CN"","""")"</formula>
    </cfRule>
  </conditionalFormatting>
  <conditionalFormatting sqref="AB6:AB12">
    <cfRule type="expression" dxfId="10555" priority="185" stopIfTrue="1">
      <formula>"if($H$5=""CN"","""")"</formula>
    </cfRule>
  </conditionalFormatting>
  <conditionalFormatting sqref="Z6:Z12">
    <cfRule type="expression" dxfId="10554" priority="184" stopIfTrue="1">
      <formula>"if($H$5=""CN"","""")"</formula>
    </cfRule>
  </conditionalFormatting>
  <conditionalFormatting sqref="AB6:AB12">
    <cfRule type="expression" dxfId="10553" priority="183" stopIfTrue="1">
      <formula>"if($H$5=""CN"","""")"</formula>
    </cfRule>
  </conditionalFormatting>
  <conditionalFormatting sqref="AA6:AA12">
    <cfRule type="expression" dxfId="10552" priority="182" stopIfTrue="1">
      <formula>"if($H$5=""CN"","""")"</formula>
    </cfRule>
  </conditionalFormatting>
  <conditionalFormatting sqref="Z6:Z12">
    <cfRule type="expression" dxfId="10551" priority="181" stopIfTrue="1">
      <formula>"if($H$5=""CN"","""")"</formula>
    </cfRule>
  </conditionalFormatting>
  <conditionalFormatting sqref="AA6:AA12">
    <cfRule type="expression" dxfId="10550" priority="180" stopIfTrue="1">
      <formula>"if($H$5=""CN"","""")"</formula>
    </cfRule>
  </conditionalFormatting>
  <conditionalFormatting sqref="AB6:AB12">
    <cfRule type="expression" dxfId="10549" priority="179" stopIfTrue="1">
      <formula>"if($H$5=""CN"","""")"</formula>
    </cfRule>
  </conditionalFormatting>
  <conditionalFormatting sqref="AB6:AB12">
    <cfRule type="expression" dxfId="10548" priority="178" stopIfTrue="1">
      <formula>"if($H$5=""CN"","""")"</formula>
    </cfRule>
  </conditionalFormatting>
  <conditionalFormatting sqref="Z6:Z12">
    <cfRule type="expression" dxfId="10547" priority="177" stopIfTrue="1">
      <formula>"if($H$5=""CN"","""")"</formula>
    </cfRule>
  </conditionalFormatting>
  <conditionalFormatting sqref="Z6:Z12">
    <cfRule type="expression" dxfId="10546" priority="176" stopIfTrue="1">
      <formula>"if($H$5=""CN"","""")"</formula>
    </cfRule>
  </conditionalFormatting>
  <conditionalFormatting sqref="Z6:Z12">
    <cfRule type="expression" dxfId="10545" priority="175" stopIfTrue="1">
      <formula>"if($H$5=""CN"","""")"</formula>
    </cfRule>
  </conditionalFormatting>
  <conditionalFormatting sqref="Z6:Z12">
    <cfRule type="expression" dxfId="10544" priority="174" stopIfTrue="1">
      <formula>"if($H$5=""CN"","""")"</formula>
    </cfRule>
  </conditionalFormatting>
  <conditionalFormatting sqref="Z6:Z12">
    <cfRule type="expression" dxfId="10543" priority="173" stopIfTrue="1">
      <formula>"if($H$5=""CN"","""")"</formula>
    </cfRule>
  </conditionalFormatting>
  <conditionalFormatting sqref="Z6:Z12">
    <cfRule type="expression" dxfId="10542" priority="172" stopIfTrue="1">
      <formula>"if($H$5=""CN"","""")"</formula>
    </cfRule>
  </conditionalFormatting>
  <conditionalFormatting sqref="AA6:AA12">
    <cfRule type="expression" dxfId="10541" priority="171" stopIfTrue="1">
      <formula>"if($H$5=""CN"","""")"</formula>
    </cfRule>
  </conditionalFormatting>
  <conditionalFormatting sqref="AB6:AB12">
    <cfRule type="expression" dxfId="10540" priority="170" stopIfTrue="1">
      <formula>"if($H$5=""CN"","""")"</formula>
    </cfRule>
  </conditionalFormatting>
  <conditionalFormatting sqref="AA6:AA12">
    <cfRule type="expression" dxfId="10539" priority="169" stopIfTrue="1">
      <formula>"if($H$5=""CN"","""")"</formula>
    </cfRule>
  </conditionalFormatting>
  <conditionalFormatting sqref="AB6:AB12">
    <cfRule type="expression" dxfId="10538" priority="168" stopIfTrue="1">
      <formula>"if($H$5=""CN"","""")"</formula>
    </cfRule>
  </conditionalFormatting>
  <conditionalFormatting sqref="AA6:AA12">
    <cfRule type="expression" dxfId="10537" priority="167" stopIfTrue="1">
      <formula>"if($H$5=""CN"","""")"</formula>
    </cfRule>
  </conditionalFormatting>
  <conditionalFormatting sqref="AB6:AB12">
    <cfRule type="expression" dxfId="10536" priority="166" stopIfTrue="1">
      <formula>"if($H$5=""CN"","""")"</formula>
    </cfRule>
  </conditionalFormatting>
  <conditionalFormatting sqref="AB6:AB12">
    <cfRule type="expression" dxfId="10535" priority="165" stopIfTrue="1">
      <formula>"if($H$5=""CN"","""")"</formula>
    </cfRule>
  </conditionalFormatting>
  <conditionalFormatting sqref="AA6:AA12">
    <cfRule type="expression" dxfId="10534" priority="164" stopIfTrue="1">
      <formula>"if($H$5=""CN"","""")"</formula>
    </cfRule>
  </conditionalFormatting>
  <conditionalFormatting sqref="AB6:AB12">
    <cfRule type="expression" dxfId="10533" priority="163" stopIfTrue="1">
      <formula>"if($H$5=""CN"","""")"</formula>
    </cfRule>
  </conditionalFormatting>
  <conditionalFormatting sqref="AC6:AC12">
    <cfRule type="expression" dxfId="10532" priority="162" stopIfTrue="1">
      <formula>"if($H$5=""CN"","""")"</formula>
    </cfRule>
  </conditionalFormatting>
  <conditionalFormatting sqref="AE6:AE12">
    <cfRule type="expression" dxfId="10531" priority="161" stopIfTrue="1">
      <formula>"if($H$5=""CN"","""")"</formula>
    </cfRule>
  </conditionalFormatting>
  <conditionalFormatting sqref="AD6:AD12">
    <cfRule type="expression" dxfId="10530" priority="160" stopIfTrue="1">
      <formula>"if($H$5=""CN"","""")"</formula>
    </cfRule>
  </conditionalFormatting>
  <conditionalFormatting sqref="AC6:AC12">
    <cfRule type="expression" dxfId="10529" priority="159" stopIfTrue="1">
      <formula>"if($H$5=""CN"","""")"</formula>
    </cfRule>
  </conditionalFormatting>
  <conditionalFormatting sqref="AD6:AD12">
    <cfRule type="expression" dxfId="10528" priority="158" stopIfTrue="1">
      <formula>"if($H$5=""CN"","""")"</formula>
    </cfRule>
  </conditionalFormatting>
  <conditionalFormatting sqref="AE6:AE12">
    <cfRule type="expression" dxfId="10527" priority="157" stopIfTrue="1">
      <formula>"if($H$5=""CN"","""")"</formula>
    </cfRule>
  </conditionalFormatting>
  <conditionalFormatting sqref="AE6:AE12">
    <cfRule type="expression" dxfId="10526" priority="156" stopIfTrue="1">
      <formula>"if($H$5=""CN"","""")"</formula>
    </cfRule>
  </conditionalFormatting>
  <conditionalFormatting sqref="AC6:AC12">
    <cfRule type="expression" dxfId="10525" priority="155" stopIfTrue="1">
      <formula>"if($H$5=""CN"","""")"</formula>
    </cfRule>
  </conditionalFormatting>
  <conditionalFormatting sqref="AE6:AE12">
    <cfRule type="expression" dxfId="10524" priority="154" stopIfTrue="1">
      <formula>"if($H$5=""CN"","""")"</formula>
    </cfRule>
  </conditionalFormatting>
  <conditionalFormatting sqref="AD6:AD12">
    <cfRule type="expression" dxfId="10523" priority="153" stopIfTrue="1">
      <formula>"if($H$5=""CN"","""")"</formula>
    </cfRule>
  </conditionalFormatting>
  <conditionalFormatting sqref="AD6:AD12">
    <cfRule type="expression" dxfId="10522" priority="152" stopIfTrue="1">
      <formula>"if($H$5=""CN"","""")"</formula>
    </cfRule>
  </conditionalFormatting>
  <conditionalFormatting sqref="AE6:AE12">
    <cfRule type="expression" dxfId="10521" priority="151" stopIfTrue="1">
      <formula>"if($H$5=""CN"","""")"</formula>
    </cfRule>
  </conditionalFormatting>
  <conditionalFormatting sqref="AE6:AE12">
    <cfRule type="expression" dxfId="10520" priority="150" stopIfTrue="1">
      <formula>"if($H$5=""CN"","""")"</formula>
    </cfRule>
  </conditionalFormatting>
  <conditionalFormatting sqref="AC6:AC12">
    <cfRule type="expression" dxfId="10519" priority="149" stopIfTrue="1">
      <formula>"if($H$5=""CN"","""")"</formula>
    </cfRule>
  </conditionalFormatting>
  <conditionalFormatting sqref="AD6:AD12">
    <cfRule type="expression" dxfId="10518" priority="148" stopIfTrue="1">
      <formula>"if($H$5=""CN"","""")"</formula>
    </cfRule>
  </conditionalFormatting>
  <conditionalFormatting sqref="AE6:AE12">
    <cfRule type="expression" dxfId="10517" priority="147" stopIfTrue="1">
      <formula>"if($H$5=""CN"","""")"</formula>
    </cfRule>
  </conditionalFormatting>
  <conditionalFormatting sqref="AC6:AC12">
    <cfRule type="expression" dxfId="10516" priority="146" stopIfTrue="1">
      <formula>"if($H$5=""CN"","""")"</formula>
    </cfRule>
  </conditionalFormatting>
  <conditionalFormatting sqref="AD6:AD12">
    <cfRule type="expression" dxfId="10515" priority="145" stopIfTrue="1">
      <formula>"if($H$5=""CN"","""")"</formula>
    </cfRule>
  </conditionalFormatting>
  <conditionalFormatting sqref="AE6:AE12">
    <cfRule type="expression" dxfId="10514" priority="144" stopIfTrue="1">
      <formula>"if($H$5=""CN"","""")"</formula>
    </cfRule>
  </conditionalFormatting>
  <conditionalFormatting sqref="AE6:AE12">
    <cfRule type="expression" dxfId="10513" priority="143" stopIfTrue="1">
      <formula>"if($H$5=""CN"","""")"</formula>
    </cfRule>
  </conditionalFormatting>
  <conditionalFormatting sqref="AD6:AD12">
    <cfRule type="expression" dxfId="10512" priority="142" stopIfTrue="1">
      <formula>"if($H$5=""CN"","""")"</formula>
    </cfRule>
  </conditionalFormatting>
  <conditionalFormatting sqref="AC6:AC12">
    <cfRule type="expression" dxfId="10511" priority="141" stopIfTrue="1">
      <formula>"if($H$5=""CN"","""")"</formula>
    </cfRule>
  </conditionalFormatting>
  <conditionalFormatting sqref="AC6:AC12">
    <cfRule type="expression" dxfId="10510" priority="140" stopIfTrue="1">
      <formula>"if($H$5=""CN"","""")"</formula>
    </cfRule>
  </conditionalFormatting>
  <conditionalFormatting sqref="AE6:AE12">
    <cfRule type="expression" dxfId="10509" priority="139" stopIfTrue="1">
      <formula>"if($H$5=""CN"","""")"</formula>
    </cfRule>
  </conditionalFormatting>
  <conditionalFormatting sqref="AC6:AC12">
    <cfRule type="expression" dxfId="10508" priority="138" stopIfTrue="1">
      <formula>"if($H$5=""CN"","""")"</formula>
    </cfRule>
  </conditionalFormatting>
  <conditionalFormatting sqref="AD6:AD12">
    <cfRule type="expression" dxfId="10507" priority="137" stopIfTrue="1">
      <formula>"if($H$5=""CN"","""")"</formula>
    </cfRule>
  </conditionalFormatting>
  <conditionalFormatting sqref="AD6:AD12">
    <cfRule type="expression" dxfId="10506" priority="136" stopIfTrue="1">
      <formula>"if($H$5=""CN"","""")"</formula>
    </cfRule>
  </conditionalFormatting>
  <conditionalFormatting sqref="AC6:AC12">
    <cfRule type="expression" dxfId="10505" priority="135" stopIfTrue="1">
      <formula>"if($H$5=""CN"","""")"</formula>
    </cfRule>
  </conditionalFormatting>
  <conditionalFormatting sqref="AC6:AC12">
    <cfRule type="expression" dxfId="10504" priority="134" stopIfTrue="1">
      <formula>"if($H$5=""CN"","""")"</formula>
    </cfRule>
  </conditionalFormatting>
  <conditionalFormatting sqref="AC6:AC12">
    <cfRule type="expression" dxfId="10503" priority="133" stopIfTrue="1">
      <formula>"if($H$5=""CN"","""")"</formula>
    </cfRule>
  </conditionalFormatting>
  <conditionalFormatting sqref="AD6:AD12">
    <cfRule type="expression" dxfId="10502" priority="132" stopIfTrue="1">
      <formula>"if($H$5=""CN"","""")"</formula>
    </cfRule>
  </conditionalFormatting>
  <conditionalFormatting sqref="AE6:AE12">
    <cfRule type="expression" dxfId="10501" priority="131" stopIfTrue="1">
      <formula>"if($H$5=""CN"","""")"</formula>
    </cfRule>
  </conditionalFormatting>
  <conditionalFormatting sqref="AE6:AE12">
    <cfRule type="expression" dxfId="10500" priority="130" stopIfTrue="1">
      <formula>"if($H$5=""CN"","""")"</formula>
    </cfRule>
  </conditionalFormatting>
  <conditionalFormatting sqref="AF6:AF12">
    <cfRule type="expression" dxfId="10499" priority="129" stopIfTrue="1">
      <formula>"if($H$5=""CN"","""")"</formula>
    </cfRule>
  </conditionalFormatting>
  <conditionalFormatting sqref="AF6:AF12">
    <cfRule type="expression" dxfId="10498" priority="128" stopIfTrue="1">
      <formula>"if($H$5=""CN"","""")"</formula>
    </cfRule>
  </conditionalFormatting>
  <conditionalFormatting sqref="AF6:AF12">
    <cfRule type="expression" dxfId="10497" priority="127" stopIfTrue="1">
      <formula>"if($H$5=""CN"","""")"</formula>
    </cfRule>
  </conditionalFormatting>
  <conditionalFormatting sqref="AF6:AF12">
    <cfRule type="expression" dxfId="10496" priority="126" stopIfTrue="1">
      <formula>"if($H$5=""CN"","""")"</formula>
    </cfRule>
  </conditionalFormatting>
  <conditionalFormatting sqref="AF6:AF12">
    <cfRule type="expression" dxfId="10495" priority="125" stopIfTrue="1">
      <formula>"if($H$5=""CN"","""")"</formula>
    </cfRule>
  </conditionalFormatting>
  <conditionalFormatting sqref="AF6:AF12">
    <cfRule type="expression" dxfId="10494" priority="124" stopIfTrue="1">
      <formula>"if($H$5=""CN"","""")"</formula>
    </cfRule>
  </conditionalFormatting>
  <conditionalFormatting sqref="AF6:AF12">
    <cfRule type="expression" dxfId="10493" priority="123" stopIfTrue="1">
      <formula>"if($H$5=""CN"","""")"</formula>
    </cfRule>
  </conditionalFormatting>
  <conditionalFormatting sqref="AF6:AF12">
    <cfRule type="expression" dxfId="10492" priority="122" stopIfTrue="1">
      <formula>"if($H$5=""CN"","""")"</formula>
    </cfRule>
  </conditionalFormatting>
  <conditionalFormatting sqref="AF6:AF12">
    <cfRule type="expression" dxfId="10491" priority="121" stopIfTrue="1">
      <formula>"if($H$5=""CN"","""")"</formula>
    </cfRule>
  </conditionalFormatting>
  <conditionalFormatting sqref="AF6:AF12">
    <cfRule type="expression" dxfId="10490" priority="120" stopIfTrue="1">
      <formula>"if($H$5=""CN"","""")"</formula>
    </cfRule>
  </conditionalFormatting>
  <conditionalFormatting sqref="AF6:AF12">
    <cfRule type="expression" dxfId="10489" priority="119" stopIfTrue="1">
      <formula>"if($H$5=""CN"","""")"</formula>
    </cfRule>
  </conditionalFormatting>
  <conditionalFormatting sqref="Z6:Z12">
    <cfRule type="expression" dxfId="10488" priority="118" stopIfTrue="1">
      <formula>"if($H$5=""CN"","""")"</formula>
    </cfRule>
  </conditionalFormatting>
  <conditionalFormatting sqref="AB6:AB12">
    <cfRule type="expression" dxfId="10487" priority="117" stopIfTrue="1">
      <formula>"if($H$5=""CN"","""")"</formula>
    </cfRule>
  </conditionalFormatting>
  <conditionalFormatting sqref="AA6:AA12">
    <cfRule type="expression" dxfId="10486" priority="116" stopIfTrue="1">
      <formula>"if($H$5=""CN"","""")"</formula>
    </cfRule>
  </conditionalFormatting>
  <conditionalFormatting sqref="Z6:Z12">
    <cfRule type="expression" dxfId="10485" priority="115" stopIfTrue="1">
      <formula>"if($H$5=""CN"","""")"</formula>
    </cfRule>
  </conditionalFormatting>
  <conditionalFormatting sqref="AA6:AA12">
    <cfRule type="expression" dxfId="10484" priority="114" stopIfTrue="1">
      <formula>"if($H$5=""CN"","""")"</formula>
    </cfRule>
  </conditionalFormatting>
  <conditionalFormatting sqref="AB6:AB12">
    <cfRule type="expression" dxfId="10483" priority="113" stopIfTrue="1">
      <formula>"if($H$5=""CN"","""")"</formula>
    </cfRule>
  </conditionalFormatting>
  <conditionalFormatting sqref="AB6:AB12">
    <cfRule type="expression" dxfId="10482" priority="112" stopIfTrue="1">
      <formula>"if($H$5=""CN"","""")"</formula>
    </cfRule>
  </conditionalFormatting>
  <conditionalFormatting sqref="Z6:Z12">
    <cfRule type="expression" dxfId="10481" priority="111" stopIfTrue="1">
      <formula>"if($H$5=""CN"","""")"</formula>
    </cfRule>
  </conditionalFormatting>
  <conditionalFormatting sqref="AB6:AB12">
    <cfRule type="expression" dxfId="10480" priority="110" stopIfTrue="1">
      <formula>"if($H$5=""CN"","""")"</formula>
    </cfRule>
  </conditionalFormatting>
  <conditionalFormatting sqref="AA6:AA12">
    <cfRule type="expression" dxfId="10479" priority="109" stopIfTrue="1">
      <formula>"if($H$5=""CN"","""")"</formula>
    </cfRule>
  </conditionalFormatting>
  <conditionalFormatting sqref="AA6:AA12">
    <cfRule type="expression" dxfId="10478" priority="108" stopIfTrue="1">
      <formula>"if($H$5=""CN"","""")"</formula>
    </cfRule>
  </conditionalFormatting>
  <conditionalFormatting sqref="AB6:AB12">
    <cfRule type="expression" dxfId="10477" priority="107" stopIfTrue="1">
      <formula>"if($H$5=""CN"","""")"</formula>
    </cfRule>
  </conditionalFormatting>
  <conditionalFormatting sqref="AB6:AB12">
    <cfRule type="expression" dxfId="10476" priority="106" stopIfTrue="1">
      <formula>"if($H$5=""CN"","""")"</formula>
    </cfRule>
  </conditionalFormatting>
  <conditionalFormatting sqref="Z6:Z12">
    <cfRule type="expression" dxfId="10475" priority="105" stopIfTrue="1">
      <formula>"if($H$5=""CN"","""")"</formula>
    </cfRule>
  </conditionalFormatting>
  <conditionalFormatting sqref="AA6:AA12">
    <cfRule type="expression" dxfId="10474" priority="104" stopIfTrue="1">
      <formula>"if($H$5=""CN"","""")"</formula>
    </cfRule>
  </conditionalFormatting>
  <conditionalFormatting sqref="AB6:AB12">
    <cfRule type="expression" dxfId="10473" priority="103" stopIfTrue="1">
      <formula>"if($H$5=""CN"","""")"</formula>
    </cfRule>
  </conditionalFormatting>
  <conditionalFormatting sqref="Z6:Z12">
    <cfRule type="expression" dxfId="10472" priority="102" stopIfTrue="1">
      <formula>"if($H$5=""CN"","""")"</formula>
    </cfRule>
  </conditionalFormatting>
  <conditionalFormatting sqref="AA6:AA12">
    <cfRule type="expression" dxfId="10471" priority="101" stopIfTrue="1">
      <formula>"if($H$5=""CN"","""")"</formula>
    </cfRule>
  </conditionalFormatting>
  <conditionalFormatting sqref="AB6:AB12">
    <cfRule type="expression" dxfId="10470" priority="100" stopIfTrue="1">
      <formula>"if($H$5=""CN"","""")"</formula>
    </cfRule>
  </conditionalFormatting>
  <conditionalFormatting sqref="AB6:AB12">
    <cfRule type="expression" dxfId="10469" priority="99" stopIfTrue="1">
      <formula>"if($H$5=""CN"","""")"</formula>
    </cfRule>
  </conditionalFormatting>
  <conditionalFormatting sqref="AA6:AA12">
    <cfRule type="expression" dxfId="10468" priority="98" stopIfTrue="1">
      <formula>"if($H$5=""CN"","""")"</formula>
    </cfRule>
  </conditionalFormatting>
  <conditionalFormatting sqref="Z6:Z12">
    <cfRule type="expression" dxfId="10467" priority="97" stopIfTrue="1">
      <formula>"if($H$5=""CN"","""")"</formula>
    </cfRule>
  </conditionalFormatting>
  <conditionalFormatting sqref="Z6:Z12">
    <cfRule type="expression" dxfId="10466" priority="96" stopIfTrue="1">
      <formula>"if($H$5=""CN"","""")"</formula>
    </cfRule>
  </conditionalFormatting>
  <conditionalFormatting sqref="AB6:AB12">
    <cfRule type="expression" dxfId="10465" priority="95" stopIfTrue="1">
      <formula>"if($H$5=""CN"","""")"</formula>
    </cfRule>
  </conditionalFormatting>
  <conditionalFormatting sqref="Z6:Z12">
    <cfRule type="expression" dxfId="10464" priority="94" stopIfTrue="1">
      <formula>"if($H$5=""CN"","""")"</formula>
    </cfRule>
  </conditionalFormatting>
  <conditionalFormatting sqref="AA6:AA12">
    <cfRule type="expression" dxfId="10463" priority="93" stopIfTrue="1">
      <formula>"if($H$5=""CN"","""")"</formula>
    </cfRule>
  </conditionalFormatting>
  <conditionalFormatting sqref="AA6:AA12">
    <cfRule type="expression" dxfId="10462" priority="92" stopIfTrue="1">
      <formula>"if($H$5=""CN"","""")"</formula>
    </cfRule>
  </conditionalFormatting>
  <conditionalFormatting sqref="Z6:Z12">
    <cfRule type="expression" dxfId="10461" priority="91" stopIfTrue="1">
      <formula>"if($H$5=""CN"","""")"</formula>
    </cfRule>
  </conditionalFormatting>
  <conditionalFormatting sqref="Z6:Z12">
    <cfRule type="expression" dxfId="10460" priority="90" stopIfTrue="1">
      <formula>"if($H$5=""CN"","""")"</formula>
    </cfRule>
  </conditionalFormatting>
  <conditionalFormatting sqref="Z6:Z12">
    <cfRule type="expression" dxfId="10459" priority="89" stopIfTrue="1">
      <formula>"if($H$5=""CN"","""")"</formula>
    </cfRule>
  </conditionalFormatting>
  <conditionalFormatting sqref="AA6:AA12">
    <cfRule type="expression" dxfId="10458" priority="88" stopIfTrue="1">
      <formula>"if($H$5=""CN"","""")"</formula>
    </cfRule>
  </conditionalFormatting>
  <conditionalFormatting sqref="AB6:AB12">
    <cfRule type="expression" dxfId="10457" priority="87" stopIfTrue="1">
      <formula>"if($H$5=""CN"","""")"</formula>
    </cfRule>
  </conditionalFormatting>
  <conditionalFormatting sqref="AB6:AB12">
    <cfRule type="expression" dxfId="10456" priority="86" stopIfTrue="1">
      <formula>"if($H$5=""CN"","""")"</formula>
    </cfRule>
  </conditionalFormatting>
  <conditionalFormatting sqref="AC6:AC12">
    <cfRule type="expression" dxfId="10455" priority="85" stopIfTrue="1">
      <formula>"if($H$5=""CN"","""")"</formula>
    </cfRule>
  </conditionalFormatting>
  <conditionalFormatting sqref="AE6:AE12">
    <cfRule type="expression" dxfId="10454" priority="84" stopIfTrue="1">
      <formula>"if($H$5=""CN"","""")"</formula>
    </cfRule>
  </conditionalFormatting>
  <conditionalFormatting sqref="AD6:AD12">
    <cfRule type="expression" dxfId="10453" priority="83" stopIfTrue="1">
      <formula>"if($H$5=""CN"","""")"</formula>
    </cfRule>
  </conditionalFormatting>
  <conditionalFormatting sqref="AD6:AD12">
    <cfRule type="expression" dxfId="10452" priority="82" stopIfTrue="1">
      <formula>"if($H$5=""CN"","""")"</formula>
    </cfRule>
  </conditionalFormatting>
  <conditionalFormatting sqref="AF6:AF12">
    <cfRule type="expression" dxfId="10451" priority="81" stopIfTrue="1">
      <formula>"if($H$5=""CN"","""")"</formula>
    </cfRule>
  </conditionalFormatting>
  <conditionalFormatting sqref="AF6:AF12">
    <cfRule type="expression" dxfId="10450" priority="80" stopIfTrue="1">
      <formula>"if($H$5=""CN"","""")"</formula>
    </cfRule>
  </conditionalFormatting>
  <conditionalFormatting sqref="AE6:AE12">
    <cfRule type="expression" dxfId="10449" priority="79" stopIfTrue="1">
      <formula>"if($H$5=""CN"","""")"</formula>
    </cfRule>
  </conditionalFormatting>
  <conditionalFormatting sqref="AE6:AE12">
    <cfRule type="expression" dxfId="10448" priority="78" stopIfTrue="1">
      <formula>"if($H$5=""CN"","""")"</formula>
    </cfRule>
  </conditionalFormatting>
  <conditionalFormatting sqref="AC6:AC12">
    <cfRule type="expression" dxfId="10447" priority="77" stopIfTrue="1">
      <formula>"if($H$5=""CN"","""")"</formula>
    </cfRule>
  </conditionalFormatting>
  <conditionalFormatting sqref="AD6:AD12">
    <cfRule type="expression" dxfId="10446" priority="76" stopIfTrue="1">
      <formula>"if($H$5=""CN"","""")"</formula>
    </cfRule>
  </conditionalFormatting>
  <conditionalFormatting sqref="AE6:AE12">
    <cfRule type="expression" dxfId="10445" priority="75" stopIfTrue="1">
      <formula>"if($H$5=""CN"","""")"</formula>
    </cfRule>
  </conditionalFormatting>
  <conditionalFormatting sqref="AF6:AF12">
    <cfRule type="expression" dxfId="10444" priority="74" stopIfTrue="1">
      <formula>"if($H$5=""CN"","""")"</formula>
    </cfRule>
  </conditionalFormatting>
  <conditionalFormatting sqref="AC6:AC12">
    <cfRule type="expression" dxfId="10443" priority="73" stopIfTrue="1">
      <formula>"if($H$5=""CN"","""")"</formula>
    </cfRule>
  </conditionalFormatting>
  <conditionalFormatting sqref="AC6:AC12">
    <cfRule type="expression" dxfId="10442" priority="72" stopIfTrue="1">
      <formula>"if($H$5=""CN"","""")"</formula>
    </cfRule>
  </conditionalFormatting>
  <conditionalFormatting sqref="AC6:AC12">
    <cfRule type="expression" dxfId="10441" priority="71" stopIfTrue="1">
      <formula>"if($H$5=""CN"","""")"</formula>
    </cfRule>
  </conditionalFormatting>
  <conditionalFormatting sqref="AD6:AD12">
    <cfRule type="expression" dxfId="10440" priority="70" stopIfTrue="1">
      <formula>"if($H$5=""CN"","""")"</formula>
    </cfRule>
  </conditionalFormatting>
  <conditionalFormatting sqref="AF6:AF12">
    <cfRule type="expression" dxfId="10439" priority="69" stopIfTrue="1">
      <formula>"if($H$5=""CN"","""")"</formula>
    </cfRule>
  </conditionalFormatting>
  <conditionalFormatting sqref="AE6:AE12">
    <cfRule type="expression" dxfId="10438" priority="68" stopIfTrue="1">
      <formula>"if($H$5=""CN"","""")"</formula>
    </cfRule>
  </conditionalFormatting>
  <conditionalFormatting sqref="AD6:AD12">
    <cfRule type="expression" dxfId="10437" priority="67" stopIfTrue="1">
      <formula>"if($H$5=""CN"","""")"</formula>
    </cfRule>
  </conditionalFormatting>
  <conditionalFormatting sqref="AE6:AE12">
    <cfRule type="expression" dxfId="10436" priority="66" stopIfTrue="1">
      <formula>"if($H$5=""CN"","""")"</formula>
    </cfRule>
  </conditionalFormatting>
  <conditionalFormatting sqref="AF6:AF12">
    <cfRule type="expression" dxfId="10435" priority="65" stopIfTrue="1">
      <formula>"if($H$5=""CN"","""")"</formula>
    </cfRule>
  </conditionalFormatting>
  <conditionalFormatting sqref="AF6:AF12">
    <cfRule type="expression" dxfId="10434" priority="64" stopIfTrue="1">
      <formula>"if($H$5=""CN"","""")"</formula>
    </cfRule>
  </conditionalFormatting>
  <conditionalFormatting sqref="AC6:AC12">
    <cfRule type="expression" dxfId="10433" priority="63" stopIfTrue="1">
      <formula>"if($H$5=""CN"","""")"</formula>
    </cfRule>
  </conditionalFormatting>
  <conditionalFormatting sqref="AD6:AD12">
    <cfRule type="expression" dxfId="10432" priority="62" stopIfTrue="1">
      <formula>"if($H$5=""CN"","""")"</formula>
    </cfRule>
  </conditionalFormatting>
  <conditionalFormatting sqref="AD6:AD12">
    <cfRule type="expression" dxfId="10431" priority="61" stopIfTrue="1">
      <formula>"if($H$5=""CN"","""")"</formula>
    </cfRule>
  </conditionalFormatting>
  <conditionalFormatting sqref="AC6:AC12">
    <cfRule type="expression" dxfId="10430" priority="60" stopIfTrue="1">
      <formula>"if($H$5=""CN"","""")"</formula>
    </cfRule>
  </conditionalFormatting>
  <conditionalFormatting sqref="AC6:AC12">
    <cfRule type="expression" dxfId="10429" priority="59" stopIfTrue="1">
      <formula>"if($H$5=""CN"","""")"</formula>
    </cfRule>
  </conditionalFormatting>
  <conditionalFormatting sqref="AC6:AC12">
    <cfRule type="expression" dxfId="10428" priority="58" stopIfTrue="1">
      <formula>"if($H$5=""CN"","""")"</formula>
    </cfRule>
  </conditionalFormatting>
  <conditionalFormatting sqref="AD6:AD12">
    <cfRule type="expression" dxfId="10427" priority="57" stopIfTrue="1">
      <formula>"if($H$5=""CN"","""")"</formula>
    </cfRule>
  </conditionalFormatting>
  <conditionalFormatting sqref="AD6:AD12">
    <cfRule type="expression" dxfId="10426" priority="56" stopIfTrue="1">
      <formula>"if($H$5=""CN"","""")"</formula>
    </cfRule>
  </conditionalFormatting>
  <conditionalFormatting sqref="AC6:AC12">
    <cfRule type="expression" dxfId="10425" priority="55" stopIfTrue="1">
      <formula>"if($H$5=""CN"","""")"</formula>
    </cfRule>
  </conditionalFormatting>
  <conditionalFormatting sqref="AC6:AC12">
    <cfRule type="expression" dxfId="10424" priority="54" stopIfTrue="1">
      <formula>"if($H$5=""CN"","""")"</formula>
    </cfRule>
  </conditionalFormatting>
  <conditionalFormatting sqref="AD6:AD12">
    <cfRule type="expression" dxfId="10423" priority="53" stopIfTrue="1">
      <formula>"if($H$5=""CN"","""")"</formula>
    </cfRule>
  </conditionalFormatting>
  <conditionalFormatting sqref="AD6:AD12">
    <cfRule type="expression" dxfId="10422" priority="52" stopIfTrue="1">
      <formula>"if($H$5=""CN"","""")"</formula>
    </cfRule>
  </conditionalFormatting>
  <conditionalFormatting sqref="AE6:AE12">
    <cfRule type="expression" dxfId="10421" priority="51" stopIfTrue="1">
      <formula>"if($H$5=""CN"","""")"</formula>
    </cfRule>
  </conditionalFormatting>
  <conditionalFormatting sqref="AF6:AF12">
    <cfRule type="expression" dxfId="10420" priority="50" stopIfTrue="1">
      <formula>"if($H$5=""CN"","""")"</formula>
    </cfRule>
  </conditionalFormatting>
  <conditionalFormatting sqref="AE6:AE12">
    <cfRule type="expression" dxfId="10419" priority="49" stopIfTrue="1">
      <formula>"if($H$5=""CN"","""")"</formula>
    </cfRule>
  </conditionalFormatting>
  <conditionalFormatting sqref="AF6:AF12">
    <cfRule type="expression" dxfId="10418" priority="48" stopIfTrue="1">
      <formula>"if($H$5=""CN"","""")"</formula>
    </cfRule>
  </conditionalFormatting>
  <conditionalFormatting sqref="AE6:AE12">
    <cfRule type="expression" dxfId="10417" priority="47" stopIfTrue="1">
      <formula>"if($H$5=""CN"","""")"</formula>
    </cfRule>
  </conditionalFormatting>
  <conditionalFormatting sqref="AF6:AF12">
    <cfRule type="expression" dxfId="10416" priority="46" stopIfTrue="1">
      <formula>"if($H$5=""CN"","""")"</formula>
    </cfRule>
  </conditionalFormatting>
  <conditionalFormatting sqref="AF6:AF12">
    <cfRule type="expression" dxfId="10415" priority="45" stopIfTrue="1">
      <formula>"if($H$5=""CN"","""")"</formula>
    </cfRule>
  </conditionalFormatting>
  <conditionalFormatting sqref="AE6:AE12">
    <cfRule type="expression" dxfId="10414" priority="44" stopIfTrue="1">
      <formula>"if($H$5=""CN"","""")"</formula>
    </cfRule>
  </conditionalFormatting>
  <conditionalFormatting sqref="AF6:AF12">
    <cfRule type="expression" dxfId="10413" priority="43" stopIfTrue="1">
      <formula>"if($H$5=""CN"","""")"</formula>
    </cfRule>
  </conditionalFormatting>
  <conditionalFormatting sqref="AH6:AH12">
    <cfRule type="expression" dxfId="10412" priority="42" stopIfTrue="1">
      <formula>"if($H$5=""CN"","""")"</formula>
    </cfRule>
  </conditionalFormatting>
  <conditionalFormatting sqref="AG6:AG12">
    <cfRule type="expression" dxfId="10411" priority="41" stopIfTrue="1">
      <formula>"if($H$5=""CN"","""")"</formula>
    </cfRule>
  </conditionalFormatting>
  <conditionalFormatting sqref="AG6:AG12">
    <cfRule type="expression" dxfId="10410" priority="40" stopIfTrue="1">
      <formula>"if($H$5=""CN"","""")"</formula>
    </cfRule>
  </conditionalFormatting>
  <conditionalFormatting sqref="AH6:AH12">
    <cfRule type="expression" dxfId="10409" priority="39" stopIfTrue="1">
      <formula>"if($H$5=""CN"","""")"</formula>
    </cfRule>
  </conditionalFormatting>
  <conditionalFormatting sqref="AH6:AH12">
    <cfRule type="expression" dxfId="10408" priority="38" stopIfTrue="1">
      <formula>"if($H$5=""CN"","""")"</formula>
    </cfRule>
  </conditionalFormatting>
  <conditionalFormatting sqref="AG6:AG12">
    <cfRule type="expression" dxfId="10407" priority="37" stopIfTrue="1">
      <formula>"if($H$5=""CN"","""")"</formula>
    </cfRule>
  </conditionalFormatting>
  <conditionalFormatting sqref="AH6:AH12">
    <cfRule type="expression" dxfId="10406" priority="36" stopIfTrue="1">
      <formula>"if($H$5=""CN"","""")"</formula>
    </cfRule>
  </conditionalFormatting>
  <conditionalFormatting sqref="AG6:AG12">
    <cfRule type="expression" dxfId="10405" priority="35" stopIfTrue="1">
      <formula>"if($H$5=""CN"","""")"</formula>
    </cfRule>
  </conditionalFormatting>
  <conditionalFormatting sqref="AH6:AH12">
    <cfRule type="expression" dxfId="10404" priority="34" stopIfTrue="1">
      <formula>"if($H$5=""CN"","""")"</formula>
    </cfRule>
  </conditionalFormatting>
  <conditionalFormatting sqref="AG6:AG12">
    <cfRule type="expression" dxfId="10403" priority="33" stopIfTrue="1">
      <formula>"if($H$5=""CN"","""")"</formula>
    </cfRule>
  </conditionalFormatting>
  <conditionalFormatting sqref="AH6:AH12">
    <cfRule type="expression" dxfId="10402" priority="32" stopIfTrue="1">
      <formula>"if($H$5=""CN"","""")"</formula>
    </cfRule>
  </conditionalFormatting>
  <conditionalFormatting sqref="AG6:AG12">
    <cfRule type="expression" dxfId="10401" priority="31" stopIfTrue="1">
      <formula>"if($H$5=""CN"","""")"</formula>
    </cfRule>
  </conditionalFormatting>
  <conditionalFormatting sqref="AG6:AG12">
    <cfRule type="expression" dxfId="10400" priority="30" stopIfTrue="1">
      <formula>"if($H$5=""CN"","""")"</formula>
    </cfRule>
  </conditionalFormatting>
  <conditionalFormatting sqref="AG6:AG12">
    <cfRule type="expression" dxfId="10399" priority="29" stopIfTrue="1">
      <formula>"if($H$5=""CN"","""")"</formula>
    </cfRule>
  </conditionalFormatting>
  <conditionalFormatting sqref="AG6:AG12">
    <cfRule type="expression" dxfId="10398" priority="28" stopIfTrue="1">
      <formula>"if($H$5=""CN"","""")"</formula>
    </cfRule>
  </conditionalFormatting>
  <conditionalFormatting sqref="AG6:AG12">
    <cfRule type="expression" dxfId="10397" priority="27" stopIfTrue="1">
      <formula>"if($H$5=""CN"","""")"</formula>
    </cfRule>
  </conditionalFormatting>
  <conditionalFormatting sqref="AG6:AG12">
    <cfRule type="expression" dxfId="10396" priority="26" stopIfTrue="1">
      <formula>"if($H$5=""CN"","""")"</formula>
    </cfRule>
  </conditionalFormatting>
  <conditionalFormatting sqref="AH6:AH12">
    <cfRule type="expression" dxfId="10395" priority="25" stopIfTrue="1">
      <formula>"if($H$5=""CN"","""")"</formula>
    </cfRule>
  </conditionalFormatting>
  <conditionalFormatting sqref="AH6:AH12">
    <cfRule type="expression" dxfId="10394" priority="24" stopIfTrue="1">
      <formula>"if($H$5=""CN"","""")"</formula>
    </cfRule>
  </conditionalFormatting>
  <conditionalFormatting sqref="AH6:AH12">
    <cfRule type="expression" dxfId="10393" priority="23" stopIfTrue="1">
      <formula>"if($H$5=""CN"","""")"</formula>
    </cfRule>
  </conditionalFormatting>
  <conditionalFormatting sqref="AH6:AH12">
    <cfRule type="expression" dxfId="10392" priority="22" stopIfTrue="1">
      <formula>"if($H$5=""CN"","""")"</formula>
    </cfRule>
  </conditionalFormatting>
  <conditionalFormatting sqref="AG6:AG12">
    <cfRule type="expression" dxfId="10391" priority="21" stopIfTrue="1">
      <formula>"if($H$5=""CN"","""")"</formula>
    </cfRule>
  </conditionalFormatting>
  <conditionalFormatting sqref="AH6:AH12">
    <cfRule type="expression" dxfId="10390" priority="20" stopIfTrue="1">
      <formula>"if($H$5=""CN"","""")"</formula>
    </cfRule>
  </conditionalFormatting>
  <conditionalFormatting sqref="AG6:AG12">
    <cfRule type="expression" dxfId="10389" priority="19" stopIfTrue="1">
      <formula>"if($H$5=""CN"","""")"</formula>
    </cfRule>
  </conditionalFormatting>
  <conditionalFormatting sqref="AH6:AH12">
    <cfRule type="expression" dxfId="10388" priority="18" stopIfTrue="1">
      <formula>"if($H$5=""CN"","""")"</formula>
    </cfRule>
  </conditionalFormatting>
  <conditionalFormatting sqref="AG6:AG12">
    <cfRule type="expression" dxfId="10387" priority="17" stopIfTrue="1">
      <formula>"if($H$5=""CN"","""")"</formula>
    </cfRule>
  </conditionalFormatting>
  <conditionalFormatting sqref="AH6:AH12">
    <cfRule type="expression" dxfId="10386" priority="16" stopIfTrue="1">
      <formula>"if($H$5=""CN"","""")"</formula>
    </cfRule>
  </conditionalFormatting>
  <conditionalFormatting sqref="AH6:AH12">
    <cfRule type="expression" dxfId="10385" priority="15" stopIfTrue="1">
      <formula>"if($H$5=""CN"","""")"</formula>
    </cfRule>
  </conditionalFormatting>
  <conditionalFormatting sqref="AG6:AG12">
    <cfRule type="expression" dxfId="10384" priority="14" stopIfTrue="1">
      <formula>"if($H$5=""CN"","""")"</formula>
    </cfRule>
  </conditionalFormatting>
  <conditionalFormatting sqref="AH6:AH12">
    <cfRule type="expression" dxfId="10383" priority="13" stopIfTrue="1">
      <formula>"if($H$5=""CN"","""")"</formula>
    </cfRule>
  </conditionalFormatting>
  <conditionalFormatting sqref="AG6:AG12">
    <cfRule type="expression" dxfId="10382" priority="12" stopIfTrue="1">
      <formula>"if($H$5=""CN"","""")"</formula>
    </cfRule>
  </conditionalFormatting>
  <conditionalFormatting sqref="AH6:AH12">
    <cfRule type="expression" dxfId="10381" priority="11" stopIfTrue="1">
      <formula>"if($H$5=""CN"","""")"</formula>
    </cfRule>
  </conditionalFormatting>
  <conditionalFormatting sqref="AH6:AH12">
    <cfRule type="expression" dxfId="10380" priority="10" stopIfTrue="1">
      <formula>"if($H$5=""CN"","""")"</formula>
    </cfRule>
  </conditionalFormatting>
  <conditionalFormatting sqref="AG6:AG12">
    <cfRule type="expression" dxfId="10379" priority="9" stopIfTrue="1">
      <formula>"if($H$5=""CN"","""")"</formula>
    </cfRule>
  </conditionalFormatting>
  <conditionalFormatting sqref="AG6:AG12">
    <cfRule type="expression" dxfId="10378" priority="8" stopIfTrue="1">
      <formula>"if($H$5=""CN"","""")"</formula>
    </cfRule>
  </conditionalFormatting>
  <conditionalFormatting sqref="AG6:AG12">
    <cfRule type="expression" dxfId="10377" priority="7" stopIfTrue="1">
      <formula>"if($H$5=""CN"","""")"</formula>
    </cfRule>
  </conditionalFormatting>
  <conditionalFormatting sqref="AH6:AH12">
    <cfRule type="expression" dxfId="10376" priority="6" stopIfTrue="1">
      <formula>"if($H$5=""CN"","""")"</formula>
    </cfRule>
  </conditionalFormatting>
  <conditionalFormatting sqref="AH6:AH12">
    <cfRule type="expression" dxfId="10375" priority="5" stopIfTrue="1">
      <formula>"if($H$5=""CN"","""")"</formula>
    </cfRule>
  </conditionalFormatting>
  <conditionalFormatting sqref="AG6:AG12">
    <cfRule type="expression" dxfId="10374" priority="4" stopIfTrue="1">
      <formula>"if($H$5=""CN"","""")"</formula>
    </cfRule>
  </conditionalFormatting>
  <conditionalFormatting sqref="AG6:AG12">
    <cfRule type="expression" dxfId="10373" priority="3" stopIfTrue="1">
      <formula>"if($H$5=""CN"","""")"</formula>
    </cfRule>
  </conditionalFormatting>
  <conditionalFormatting sqref="AG6:AG12">
    <cfRule type="expression" dxfId="10372" priority="2" stopIfTrue="1">
      <formula>"if($H$5=""CN"","""")"</formula>
    </cfRule>
  </conditionalFormatting>
  <conditionalFormatting sqref="AH6:AH12">
    <cfRule type="expression" dxfId="1037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33"/>
  <sheetViews>
    <sheetView workbookViewId="0">
      <selection activeCell="AC8" sqref="AC8"/>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4" width="2.6640625" style="1" customWidth="1"/>
    <col min="35" max="35" width="9.21875" style="1" bestFit="1" customWidth="1"/>
    <col min="36" max="16384" width="8.77734375" style="1"/>
  </cols>
  <sheetData>
    <row r="1" spans="1:35" s="30" customFormat="1" ht="30.75" x14ac:dyDescent="0.2">
      <c r="A1" s="208" t="s">
        <v>195</v>
      </c>
      <c r="B1" s="184"/>
      <c r="C1" s="184"/>
      <c r="D1" s="184"/>
      <c r="E1" s="184"/>
      <c r="F1" s="184"/>
      <c r="G1" s="184"/>
      <c r="H1" s="184"/>
      <c r="I1" s="26"/>
      <c r="J1" s="190" t="s">
        <v>186</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43009</v>
      </c>
      <c r="Q2" s="177"/>
      <c r="R2" s="189" t="s">
        <v>8</v>
      </c>
      <c r="S2" s="189"/>
      <c r="T2" s="197">
        <f>D4</f>
        <v>43009</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43009</v>
      </c>
      <c r="E4" s="2">
        <f t="shared" ref="E4:AH4" si="0">D4+1</f>
        <v>43010</v>
      </c>
      <c r="F4" s="2">
        <f t="shared" si="0"/>
        <v>43011</v>
      </c>
      <c r="G4" s="2">
        <f t="shared" si="0"/>
        <v>43012</v>
      </c>
      <c r="H4" s="2">
        <f t="shared" si="0"/>
        <v>43013</v>
      </c>
      <c r="I4" s="2">
        <f t="shared" si="0"/>
        <v>43014</v>
      </c>
      <c r="J4" s="2">
        <f t="shared" si="0"/>
        <v>43015</v>
      </c>
      <c r="K4" s="2">
        <f t="shared" si="0"/>
        <v>43016</v>
      </c>
      <c r="L4" s="2">
        <f t="shared" si="0"/>
        <v>43017</v>
      </c>
      <c r="M4" s="2">
        <f t="shared" si="0"/>
        <v>43018</v>
      </c>
      <c r="N4" s="2">
        <f t="shared" si="0"/>
        <v>43019</v>
      </c>
      <c r="O4" s="42">
        <f t="shared" si="0"/>
        <v>43020</v>
      </c>
      <c r="P4" s="42">
        <f t="shared" si="0"/>
        <v>43021</v>
      </c>
      <c r="Q4" s="42">
        <f t="shared" si="0"/>
        <v>43022</v>
      </c>
      <c r="R4" s="42">
        <f t="shared" si="0"/>
        <v>43023</v>
      </c>
      <c r="S4" s="42">
        <f t="shared" si="0"/>
        <v>43024</v>
      </c>
      <c r="T4" s="42">
        <f t="shared" si="0"/>
        <v>43025</v>
      </c>
      <c r="U4" s="42">
        <f t="shared" si="0"/>
        <v>43026</v>
      </c>
      <c r="V4" s="42">
        <f t="shared" si="0"/>
        <v>43027</v>
      </c>
      <c r="W4" s="42">
        <f t="shared" si="0"/>
        <v>43028</v>
      </c>
      <c r="X4" s="42">
        <f t="shared" si="0"/>
        <v>43029</v>
      </c>
      <c r="Y4" s="42">
        <f t="shared" si="0"/>
        <v>43030</v>
      </c>
      <c r="Z4" s="42">
        <f t="shared" si="0"/>
        <v>43031</v>
      </c>
      <c r="AA4" s="42">
        <f t="shared" si="0"/>
        <v>43032</v>
      </c>
      <c r="AB4" s="42">
        <f t="shared" si="0"/>
        <v>43033</v>
      </c>
      <c r="AC4" s="42">
        <f t="shared" si="0"/>
        <v>43034</v>
      </c>
      <c r="AD4" s="42">
        <f t="shared" si="0"/>
        <v>43035</v>
      </c>
      <c r="AE4" s="42">
        <f t="shared" si="0"/>
        <v>43036</v>
      </c>
      <c r="AF4" s="42">
        <f t="shared" si="0"/>
        <v>43037</v>
      </c>
      <c r="AG4" s="42">
        <f t="shared" si="0"/>
        <v>43038</v>
      </c>
      <c r="AH4" s="42">
        <f t="shared" si="0"/>
        <v>43039</v>
      </c>
      <c r="AI4" s="191" t="s">
        <v>10</v>
      </c>
    </row>
    <row r="5" spans="1:35" x14ac:dyDescent="0.25">
      <c r="A5" s="187"/>
      <c r="B5" s="3"/>
      <c r="C5" s="4" t="s">
        <v>12</v>
      </c>
      <c r="D5" s="5" t="str">
        <f t="shared" ref="D5:AH5" si="1">IF(WEEKDAY(D4)=1,"CN",IF(WEEKDAY(D4)=2,"T2",IF(WEEKDAY(D4)=3,"T3",IF(WEEKDAY(D4)=4,"T4",IF(WEEKDAY(D4)=5,"T5",IF(WEEKDAY(D4)=6,"T6","T7"))))))</f>
        <v>CN</v>
      </c>
      <c r="E5" s="5" t="str">
        <f t="shared" si="1"/>
        <v>T2</v>
      </c>
      <c r="F5" s="5" t="str">
        <f t="shared" si="1"/>
        <v>T3</v>
      </c>
      <c r="G5" s="5" t="str">
        <f t="shared" si="1"/>
        <v>T4</v>
      </c>
      <c r="H5" s="5" t="str">
        <f t="shared" si="1"/>
        <v>T5</v>
      </c>
      <c r="I5" s="5" t="str">
        <f t="shared" si="1"/>
        <v>T6</v>
      </c>
      <c r="J5" s="5" t="str">
        <f t="shared" si="1"/>
        <v>T7</v>
      </c>
      <c r="K5" s="5" t="str">
        <f t="shared" si="1"/>
        <v>CN</v>
      </c>
      <c r="L5" s="5" t="str">
        <f t="shared" si="1"/>
        <v>T2</v>
      </c>
      <c r="M5" s="5" t="str">
        <f t="shared" si="1"/>
        <v>T3</v>
      </c>
      <c r="N5" s="5" t="str">
        <f t="shared" si="1"/>
        <v>T4</v>
      </c>
      <c r="O5" s="5" t="str">
        <f t="shared" si="1"/>
        <v>T5</v>
      </c>
      <c r="P5" s="5" t="str">
        <f t="shared" si="1"/>
        <v>T6</v>
      </c>
      <c r="Q5" s="5" t="str">
        <f t="shared" si="1"/>
        <v>T7</v>
      </c>
      <c r="R5" s="10" t="str">
        <f t="shared" si="1"/>
        <v>CN</v>
      </c>
      <c r="S5" s="10" t="str">
        <f t="shared" si="1"/>
        <v>T2</v>
      </c>
      <c r="T5" s="10" t="str">
        <f t="shared" si="1"/>
        <v>T3</v>
      </c>
      <c r="U5" s="10" t="str">
        <f t="shared" si="1"/>
        <v>T4</v>
      </c>
      <c r="V5" s="10" t="str">
        <f t="shared" si="1"/>
        <v>T5</v>
      </c>
      <c r="W5" s="10" t="str">
        <f t="shared" si="1"/>
        <v>T6</v>
      </c>
      <c r="X5" s="10" t="str">
        <f t="shared" si="1"/>
        <v>T7</v>
      </c>
      <c r="Y5" s="10" t="str">
        <f t="shared" si="1"/>
        <v>CN</v>
      </c>
      <c r="Z5" s="10" t="str">
        <f t="shared" si="1"/>
        <v>T2</v>
      </c>
      <c r="AA5" s="10" t="str">
        <f t="shared" si="1"/>
        <v>T3</v>
      </c>
      <c r="AB5" s="10" t="str">
        <f t="shared" si="1"/>
        <v>T4</v>
      </c>
      <c r="AC5" s="10" t="str">
        <f t="shared" si="1"/>
        <v>T5</v>
      </c>
      <c r="AD5" s="10" t="str">
        <f t="shared" si="1"/>
        <v>T6</v>
      </c>
      <c r="AE5" s="10" t="str">
        <f t="shared" si="1"/>
        <v>T7</v>
      </c>
      <c r="AF5" s="10" t="str">
        <f t="shared" si="1"/>
        <v>CN</v>
      </c>
      <c r="AG5" s="10" t="str">
        <f t="shared" si="1"/>
        <v>T2</v>
      </c>
      <c r="AH5" s="10" t="str">
        <f t="shared" si="1"/>
        <v>T3</v>
      </c>
      <c r="AI5" s="192"/>
    </row>
    <row r="6" spans="1:35" s="65" customFormat="1" ht="24" customHeight="1" x14ac:dyDescent="0.2">
      <c r="A6" s="81">
        <f>IF(B6="",1,SUBTOTAL(3,$B6:B$6))</f>
        <v>1</v>
      </c>
      <c r="B6" s="62" t="s">
        <v>13</v>
      </c>
      <c r="C6" s="63" t="s">
        <v>14</v>
      </c>
      <c r="D6" s="34"/>
      <c r="E6" s="33" t="s">
        <v>1</v>
      </c>
      <c r="F6" s="33" t="s">
        <v>1</v>
      </c>
      <c r="G6" s="33" t="s">
        <v>1</v>
      </c>
      <c r="H6" s="33" t="s">
        <v>1</v>
      </c>
      <c r="I6" s="33" t="s">
        <v>1</v>
      </c>
      <c r="J6" s="33" t="s">
        <v>1</v>
      </c>
      <c r="K6" s="34"/>
      <c r="L6" s="33" t="s">
        <v>1</v>
      </c>
      <c r="M6" s="33" t="s">
        <v>1</v>
      </c>
      <c r="N6" s="33" t="s">
        <v>1</v>
      </c>
      <c r="O6" s="33" t="s">
        <v>1</v>
      </c>
      <c r="P6" s="33" t="s">
        <v>1</v>
      </c>
      <c r="Q6" s="33" t="s">
        <v>1</v>
      </c>
      <c r="R6" s="34"/>
      <c r="S6" s="33" t="s">
        <v>1</v>
      </c>
      <c r="T6" s="33" t="s">
        <v>1</v>
      </c>
      <c r="U6" s="33" t="s">
        <v>1</v>
      </c>
      <c r="V6" s="33" t="s">
        <v>1</v>
      </c>
      <c r="W6" s="33" t="s">
        <v>1</v>
      </c>
      <c r="X6" s="33" t="s">
        <v>1</v>
      </c>
      <c r="Y6" s="34"/>
      <c r="Z6" s="33" t="s">
        <v>1</v>
      </c>
      <c r="AA6" s="33" t="s">
        <v>1</v>
      </c>
      <c r="AB6" s="33" t="s">
        <v>1</v>
      </c>
      <c r="AC6" s="33" t="s">
        <v>1</v>
      </c>
      <c r="AD6" s="33" t="s">
        <v>1</v>
      </c>
      <c r="AE6" s="33" t="s">
        <v>1</v>
      </c>
      <c r="AF6" s="34"/>
      <c r="AG6" s="33" t="s">
        <v>1</v>
      </c>
      <c r="AH6" s="33" t="s">
        <v>1</v>
      </c>
      <c r="AI6" s="178">
        <f t="shared" ref="AI6:AI12" si="2">COUNTIF(D6:AH6,"X")+COUNTIF(D6:AH6,"Tr")+COUNTIF(D6:AH6,"BL")</f>
        <v>26</v>
      </c>
    </row>
    <row r="7" spans="1:35" s="65" customFormat="1" ht="24" customHeight="1" x14ac:dyDescent="0.2">
      <c r="A7" s="81">
        <f>IF(B7="",1,SUBTOTAL(3,$B$6:B7))</f>
        <v>2</v>
      </c>
      <c r="B7" s="64" t="s">
        <v>65</v>
      </c>
      <c r="C7" s="63" t="s">
        <v>66</v>
      </c>
      <c r="D7" s="34"/>
      <c r="E7" s="33" t="s">
        <v>1</v>
      </c>
      <c r="F7" s="33" t="s">
        <v>1</v>
      </c>
      <c r="G7" s="33" t="s">
        <v>1</v>
      </c>
      <c r="H7" s="33" t="s">
        <v>1</v>
      </c>
      <c r="I7" s="33" t="s">
        <v>1</v>
      </c>
      <c r="J7" s="33"/>
      <c r="K7" s="34"/>
      <c r="L7" s="33" t="s">
        <v>1</v>
      </c>
      <c r="M7" s="33" t="s">
        <v>1</v>
      </c>
      <c r="N7" s="33" t="s">
        <v>1</v>
      </c>
      <c r="O7" s="33" t="s">
        <v>1</v>
      </c>
      <c r="P7" s="33" t="s">
        <v>1</v>
      </c>
      <c r="Q7" s="33"/>
      <c r="R7" s="34"/>
      <c r="S7" s="33" t="s">
        <v>1</v>
      </c>
      <c r="T7" s="33" t="s">
        <v>1</v>
      </c>
      <c r="U7" s="33" t="s">
        <v>1</v>
      </c>
      <c r="V7" s="33" t="s">
        <v>1</v>
      </c>
      <c r="W7" s="33" t="s">
        <v>1</v>
      </c>
      <c r="X7" s="33"/>
      <c r="Y7" s="34"/>
      <c r="Z7" s="33" t="s">
        <v>1</v>
      </c>
      <c r="AA7" s="33" t="s">
        <v>1</v>
      </c>
      <c r="AB7" s="33" t="s">
        <v>1</v>
      </c>
      <c r="AC7" s="33" t="s">
        <v>1</v>
      </c>
      <c r="AD7" s="33" t="s">
        <v>1</v>
      </c>
      <c r="AE7" s="33"/>
      <c r="AF7" s="34"/>
      <c r="AG7" s="33" t="s">
        <v>1</v>
      </c>
      <c r="AH7" s="33" t="s">
        <v>1</v>
      </c>
      <c r="AI7" s="178">
        <f t="shared" si="2"/>
        <v>22</v>
      </c>
    </row>
    <row r="8" spans="1:35" s="65" customFormat="1" ht="24" customHeight="1" x14ac:dyDescent="0.2">
      <c r="A8" s="81">
        <f>IF(B8="",1,SUBTOTAL(3,$B$6:B8))</f>
        <v>3</v>
      </c>
      <c r="B8" s="64" t="s">
        <v>68</v>
      </c>
      <c r="C8" s="63" t="s">
        <v>69</v>
      </c>
      <c r="D8" s="34"/>
      <c r="E8" s="33" t="s">
        <v>1</v>
      </c>
      <c r="F8" s="33" t="s">
        <v>1</v>
      </c>
      <c r="G8" s="33" t="s">
        <v>1</v>
      </c>
      <c r="H8" s="33" t="s">
        <v>1</v>
      </c>
      <c r="I8" s="33" t="s">
        <v>1</v>
      </c>
      <c r="J8" s="33"/>
      <c r="K8" s="34"/>
      <c r="L8" s="33" t="s">
        <v>1</v>
      </c>
      <c r="M8" s="33" t="s">
        <v>1</v>
      </c>
      <c r="N8" s="33" t="s">
        <v>1</v>
      </c>
      <c r="O8" s="33" t="s">
        <v>1</v>
      </c>
      <c r="P8" s="33" t="s">
        <v>1</v>
      </c>
      <c r="Q8" s="33"/>
      <c r="R8" s="34"/>
      <c r="S8" s="33" t="s">
        <v>1</v>
      </c>
      <c r="T8" s="33" t="s">
        <v>1</v>
      </c>
      <c r="U8" s="33" t="s">
        <v>1</v>
      </c>
      <c r="V8" s="33" t="s">
        <v>1</v>
      </c>
      <c r="W8" s="33" t="s">
        <v>1</v>
      </c>
      <c r="X8" s="33"/>
      <c r="Y8" s="34"/>
      <c r="Z8" s="33" t="s">
        <v>1</v>
      </c>
      <c r="AA8" s="33" t="s">
        <v>1</v>
      </c>
      <c r="AB8" s="33" t="s">
        <v>1</v>
      </c>
      <c r="AC8" s="33" t="s">
        <v>1</v>
      </c>
      <c r="AD8" s="33" t="s">
        <v>1</v>
      </c>
      <c r="AE8" s="33"/>
      <c r="AF8" s="34"/>
      <c r="AG8" s="33" t="s">
        <v>1</v>
      </c>
      <c r="AH8" s="33" t="s">
        <v>1</v>
      </c>
      <c r="AI8" s="178">
        <f t="shared" si="2"/>
        <v>22</v>
      </c>
    </row>
    <row r="9" spans="1:35" s="65" customFormat="1" ht="24" customHeight="1" x14ac:dyDescent="0.2">
      <c r="A9" s="81">
        <f>IF(B9="",1,SUBTOTAL(3,$B$6:B9))</f>
        <v>4</v>
      </c>
      <c r="B9" s="64" t="s">
        <v>44</v>
      </c>
      <c r="C9" s="63" t="s">
        <v>46</v>
      </c>
      <c r="D9" s="34"/>
      <c r="E9" s="33" t="s">
        <v>1</v>
      </c>
      <c r="F9" s="33" t="s">
        <v>1</v>
      </c>
      <c r="G9" s="33" t="s">
        <v>1</v>
      </c>
      <c r="H9" s="33" t="s">
        <v>1</v>
      </c>
      <c r="I9" s="33" t="s">
        <v>1</v>
      </c>
      <c r="J9" s="33"/>
      <c r="K9" s="34"/>
      <c r="L9" s="33" t="s">
        <v>1</v>
      </c>
      <c r="M9" s="33" t="s">
        <v>1</v>
      </c>
      <c r="N9" s="33" t="s">
        <v>1</v>
      </c>
      <c r="O9" s="33" t="s">
        <v>1</v>
      </c>
      <c r="P9" s="33" t="s">
        <v>1</v>
      </c>
      <c r="Q9" s="33"/>
      <c r="R9" s="34"/>
      <c r="S9" s="33" t="s">
        <v>1</v>
      </c>
      <c r="T9" s="33" t="s">
        <v>1</v>
      </c>
      <c r="U9" s="33" t="s">
        <v>1</v>
      </c>
      <c r="V9" s="33" t="s">
        <v>1</v>
      </c>
      <c r="W9" s="33" t="s">
        <v>1</v>
      </c>
      <c r="X9" s="33"/>
      <c r="Y9" s="34"/>
      <c r="Z9" s="33" t="s">
        <v>1</v>
      </c>
      <c r="AA9" s="33" t="s">
        <v>1</v>
      </c>
      <c r="AB9" s="33" t="s">
        <v>1</v>
      </c>
      <c r="AC9" s="33" t="s">
        <v>1</v>
      </c>
      <c r="AD9" s="33" t="s">
        <v>1</v>
      </c>
      <c r="AE9" s="33"/>
      <c r="AF9" s="34"/>
      <c r="AG9" s="33" t="s">
        <v>1</v>
      </c>
      <c r="AH9" s="33" t="s">
        <v>1</v>
      </c>
      <c r="AI9" s="178">
        <f t="shared" si="2"/>
        <v>22</v>
      </c>
    </row>
    <row r="10" spans="1:35" s="65" customFormat="1" ht="24" customHeight="1" x14ac:dyDescent="0.2">
      <c r="A10" s="81">
        <f>IF(B10="",1,SUBTOTAL(3,$B$6:B10))</f>
        <v>5</v>
      </c>
      <c r="B10" s="64" t="s">
        <v>74</v>
      </c>
      <c r="C10" s="63" t="s">
        <v>75</v>
      </c>
      <c r="D10" s="34"/>
      <c r="E10" s="33" t="s">
        <v>1</v>
      </c>
      <c r="F10" s="33" t="s">
        <v>1</v>
      </c>
      <c r="G10" s="33" t="s">
        <v>1</v>
      </c>
      <c r="H10" s="33" t="s">
        <v>1</v>
      </c>
      <c r="I10" s="33" t="s">
        <v>1</v>
      </c>
      <c r="J10" s="33" t="s">
        <v>1</v>
      </c>
      <c r="K10" s="34"/>
      <c r="L10" s="33" t="s">
        <v>1</v>
      </c>
      <c r="M10" s="33" t="s">
        <v>1</v>
      </c>
      <c r="N10" s="33" t="s">
        <v>1</v>
      </c>
      <c r="O10" s="33" t="s">
        <v>1</v>
      </c>
      <c r="P10" s="33" t="s">
        <v>1</v>
      </c>
      <c r="Q10" s="33" t="s">
        <v>1</v>
      </c>
      <c r="R10" s="34"/>
      <c r="S10" s="33" t="s">
        <v>1</v>
      </c>
      <c r="T10" s="33" t="s">
        <v>1</v>
      </c>
      <c r="U10" s="33" t="s">
        <v>1</v>
      </c>
      <c r="V10" s="33" t="s">
        <v>1</v>
      </c>
      <c r="W10" s="33" t="s">
        <v>1</v>
      </c>
      <c r="X10" s="33" t="s">
        <v>1</v>
      </c>
      <c r="Y10" s="34"/>
      <c r="Z10" s="33" t="s">
        <v>1</v>
      </c>
      <c r="AA10" s="33" t="s">
        <v>1</v>
      </c>
      <c r="AB10" s="33" t="s">
        <v>1</v>
      </c>
      <c r="AC10" s="33" t="s">
        <v>1</v>
      </c>
      <c r="AD10" s="33" t="s">
        <v>1</v>
      </c>
      <c r="AE10" s="33" t="s">
        <v>1</v>
      </c>
      <c r="AF10" s="34"/>
      <c r="AG10" s="33" t="s">
        <v>1</v>
      </c>
      <c r="AH10" s="33" t="s">
        <v>1</v>
      </c>
      <c r="AI10" s="178">
        <f t="shared" si="2"/>
        <v>26</v>
      </c>
    </row>
    <row r="11" spans="1:35" s="65" customFormat="1" ht="24" customHeight="1" x14ac:dyDescent="0.2">
      <c r="A11" s="81">
        <f>IF(B11="",1,SUBTOTAL(3,$B$6:B11))</f>
        <v>6</v>
      </c>
      <c r="B11" s="64" t="s">
        <v>108</v>
      </c>
      <c r="C11" s="63" t="s">
        <v>109</v>
      </c>
      <c r="D11" s="34"/>
      <c r="E11" s="33" t="s">
        <v>1</v>
      </c>
      <c r="F11" s="33" t="s">
        <v>1</v>
      </c>
      <c r="G11" s="33" t="s">
        <v>1</v>
      </c>
      <c r="H11" s="33" t="s">
        <v>1</v>
      </c>
      <c r="I11" s="33" t="s">
        <v>1</v>
      </c>
      <c r="J11" s="33"/>
      <c r="K11" s="34"/>
      <c r="L11" s="33" t="s">
        <v>1</v>
      </c>
      <c r="M11" s="33" t="s">
        <v>1</v>
      </c>
      <c r="N11" s="33" t="s">
        <v>1</v>
      </c>
      <c r="O11" s="33" t="s">
        <v>1</v>
      </c>
      <c r="P11" s="33" t="s">
        <v>1</v>
      </c>
      <c r="Q11" s="33"/>
      <c r="R11" s="34"/>
      <c r="S11" s="33" t="s">
        <v>1</v>
      </c>
      <c r="T11" s="33" t="s">
        <v>1</v>
      </c>
      <c r="U11" s="33" t="s">
        <v>1</v>
      </c>
      <c r="V11" s="33" t="s">
        <v>1</v>
      </c>
      <c r="W11" s="33" t="s">
        <v>1</v>
      </c>
      <c r="X11" s="33"/>
      <c r="Y11" s="34"/>
      <c r="Z11" s="33" t="s">
        <v>1</v>
      </c>
      <c r="AA11" s="33" t="s">
        <v>1</v>
      </c>
      <c r="AB11" s="33" t="s">
        <v>1</v>
      </c>
      <c r="AC11" s="33" t="s">
        <v>1</v>
      </c>
      <c r="AD11" s="33" t="s">
        <v>1</v>
      </c>
      <c r="AE11" s="33"/>
      <c r="AF11" s="34"/>
      <c r="AG11" s="33" t="s">
        <v>1</v>
      </c>
      <c r="AH11" s="33" t="s">
        <v>1</v>
      </c>
      <c r="AI11" s="178">
        <f t="shared" si="2"/>
        <v>22</v>
      </c>
    </row>
    <row r="12" spans="1:35" s="65" customFormat="1" ht="24" customHeight="1" x14ac:dyDescent="0.2">
      <c r="A12" s="81">
        <f>IF(B12="",1,SUBTOTAL(3,$B$6:B12))</f>
        <v>7</v>
      </c>
      <c r="B12" s="64" t="s">
        <v>110</v>
      </c>
      <c r="C12" s="63" t="s">
        <v>111</v>
      </c>
      <c r="D12" s="34"/>
      <c r="E12" s="33" t="s">
        <v>1</v>
      </c>
      <c r="F12" s="33" t="s">
        <v>1</v>
      </c>
      <c r="G12" s="33" t="s">
        <v>1</v>
      </c>
      <c r="H12" s="33" t="s">
        <v>1</v>
      </c>
      <c r="I12" s="33" t="s">
        <v>1</v>
      </c>
      <c r="J12" s="33"/>
      <c r="K12" s="34"/>
      <c r="L12" s="33" t="s">
        <v>1</v>
      </c>
      <c r="M12" s="33" t="s">
        <v>1</v>
      </c>
      <c r="N12" s="33" t="s">
        <v>1</v>
      </c>
      <c r="O12" s="33" t="s">
        <v>1</v>
      </c>
      <c r="P12" s="33" t="s">
        <v>1</v>
      </c>
      <c r="Q12" s="33"/>
      <c r="R12" s="34"/>
      <c r="S12" s="33" t="s">
        <v>1</v>
      </c>
      <c r="T12" s="33" t="s">
        <v>1</v>
      </c>
      <c r="U12" s="33" t="s">
        <v>1</v>
      </c>
      <c r="V12" s="33" t="s">
        <v>1</v>
      </c>
      <c r="W12" s="33" t="s">
        <v>1</v>
      </c>
      <c r="X12" s="33"/>
      <c r="Y12" s="34"/>
      <c r="Z12" s="33" t="s">
        <v>1</v>
      </c>
      <c r="AA12" s="33" t="s">
        <v>1</v>
      </c>
      <c r="AB12" s="33" t="s">
        <v>1</v>
      </c>
      <c r="AC12" s="33" t="s">
        <v>1</v>
      </c>
      <c r="AD12" s="33" t="s">
        <v>1</v>
      </c>
      <c r="AE12" s="33"/>
      <c r="AF12" s="34"/>
      <c r="AG12" s="33" t="s">
        <v>1</v>
      </c>
      <c r="AH12" s="33" t="s">
        <v>1</v>
      </c>
      <c r="AI12" s="178">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29 tháng 10 năm 2017</v>
      </c>
      <c r="W18" s="193"/>
      <c r="X18" s="193"/>
      <c r="Y18" s="193"/>
      <c r="Z18" s="193"/>
      <c r="AA18" s="193"/>
      <c r="AB18" s="193"/>
      <c r="AC18" s="193"/>
      <c r="AD18" s="193"/>
      <c r="AE18" s="179"/>
      <c r="AF18" s="179"/>
      <c r="AG18" s="179"/>
      <c r="AH18" s="179"/>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79"/>
      <c r="AE19" s="179"/>
      <c r="AF19" s="179"/>
      <c r="AG19" s="179"/>
      <c r="AH19" s="179"/>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79"/>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row r="25" spans="1:35" x14ac:dyDescent="0.25">
      <c r="A25" s="186" t="s">
        <v>0</v>
      </c>
      <c r="B25" s="188" t="s">
        <v>11</v>
      </c>
      <c r="C25" s="188"/>
      <c r="D25" s="251">
        <v>2016</v>
      </c>
      <c r="E25" s="251"/>
      <c r="F25" s="251"/>
      <c r="G25" s="251"/>
      <c r="H25" s="251">
        <v>2017</v>
      </c>
      <c r="I25" s="251"/>
      <c r="J25" s="251"/>
      <c r="K25" s="251"/>
      <c r="L25" s="251"/>
      <c r="M25" s="251"/>
      <c r="N25" s="251"/>
      <c r="O25" s="251"/>
      <c r="P25" s="252" t="s">
        <v>187</v>
      </c>
      <c r="Q25" s="252" t="s">
        <v>188</v>
      </c>
      <c r="R25" s="253" t="s">
        <v>194</v>
      </c>
    </row>
    <row r="26" spans="1:35" x14ac:dyDescent="0.25">
      <c r="A26" s="187"/>
      <c r="B26" s="3"/>
      <c r="C26" s="4" t="s">
        <v>9</v>
      </c>
      <c r="D26" s="173">
        <v>9</v>
      </c>
      <c r="E26" s="173">
        <v>10</v>
      </c>
      <c r="F26" s="173">
        <v>11</v>
      </c>
      <c r="G26" s="173">
        <v>12</v>
      </c>
      <c r="H26" s="173">
        <v>1</v>
      </c>
      <c r="I26" s="173">
        <v>2</v>
      </c>
      <c r="J26" s="173">
        <v>3</v>
      </c>
      <c r="K26" s="173">
        <v>4</v>
      </c>
      <c r="L26" s="173">
        <v>5</v>
      </c>
      <c r="M26" s="173">
        <v>6</v>
      </c>
      <c r="N26" s="173">
        <v>7</v>
      </c>
      <c r="O26" s="173">
        <v>8</v>
      </c>
      <c r="P26" s="252"/>
      <c r="Q26" s="252"/>
      <c r="R26" s="254"/>
    </row>
    <row r="27" spans="1:35" x14ac:dyDescent="0.25">
      <c r="A27" s="81">
        <f>IF(B27="",1,SUBTOTAL(3,$B$6:B27))</f>
        <v>10</v>
      </c>
      <c r="B27" s="62" t="s">
        <v>13</v>
      </c>
      <c r="C27" s="63" t="s">
        <v>14</v>
      </c>
      <c r="D27" s="173">
        <f>COUNTIF('T09-2016'!D6:AI6,"P")</f>
        <v>0</v>
      </c>
      <c r="E27" s="173">
        <f>COUNTIF('T10-2016'!D6:AI6,"P")</f>
        <v>0</v>
      </c>
      <c r="F27" s="173">
        <f>COUNTIF('T11-2016'!D6:AI6,"P")</f>
        <v>0</v>
      </c>
      <c r="G27" s="173">
        <f>COUNTIF('T12-2016'!D6:AI6,"P")</f>
        <v>0</v>
      </c>
      <c r="H27" s="173">
        <f>COUNTIF('T01-2017'!D6:AI6,"P")</f>
        <v>0</v>
      </c>
      <c r="I27" s="173">
        <f>COUNTIF('T02-2017'!D6:AI6,"P")</f>
        <v>2</v>
      </c>
      <c r="J27" s="173">
        <f>COUNTIF('T03-2017'!D6:AI6,"P")</f>
        <v>0</v>
      </c>
      <c r="K27" s="173">
        <f>COUNTIF('T04-2017'!D6:AI6,"P")</f>
        <v>1</v>
      </c>
      <c r="L27" s="173">
        <f>COUNTIF('T05-2017'!D6:AI6,"P")</f>
        <v>0</v>
      </c>
      <c r="M27" s="173">
        <f>COUNTIF('T06-2017'!D6:AI6,"P")</f>
        <v>0</v>
      </c>
      <c r="N27" s="173">
        <f>COUNTIF('T07-2017'!D6:AI6,"P")</f>
        <v>0</v>
      </c>
      <c r="O27" s="173">
        <f>COUNTIF('T08-2017'!D6:AI6,"P")</f>
        <v>0</v>
      </c>
      <c r="P27" s="174">
        <f>SUM(D27:O27)</f>
        <v>3</v>
      </c>
      <c r="Q27" s="1">
        <v>18</v>
      </c>
      <c r="R27" s="174">
        <f>Q27-P27</f>
        <v>15</v>
      </c>
    </row>
    <row r="28" spans="1:35" x14ac:dyDescent="0.25">
      <c r="A28" s="81">
        <f>IF(B28="",1,SUBTOTAL(3,$B$6:B28))</f>
        <v>11</v>
      </c>
      <c r="B28" s="64" t="s">
        <v>65</v>
      </c>
      <c r="C28" s="63" t="s">
        <v>66</v>
      </c>
      <c r="D28" s="173">
        <f>COUNTIF('T09-2016'!D7:AI7,"P")</f>
        <v>0</v>
      </c>
      <c r="E28" s="173">
        <f>COUNTIF('T10-2016'!D7:AI7,"P")</f>
        <v>0</v>
      </c>
      <c r="F28" s="173">
        <f>COUNTIF('T11-2016'!D7:AI7,"P")</f>
        <v>4</v>
      </c>
      <c r="G28" s="173">
        <f>COUNTIF('T12-2016'!D7:AI7,"P")</f>
        <v>0</v>
      </c>
      <c r="H28" s="173">
        <f>COUNTIF('T01-2017'!D7:AI7,"P")</f>
        <v>0</v>
      </c>
      <c r="I28" s="173">
        <f>COUNTIF('T02-2017'!D7:AI7,"P")</f>
        <v>0</v>
      </c>
      <c r="J28" s="173">
        <f>COUNTIF('T03-2017'!D7:AI7,"P")</f>
        <v>0</v>
      </c>
      <c r="K28" s="173">
        <f>COUNTIF('T04-2017'!D7:AI7,"P")</f>
        <v>0</v>
      </c>
      <c r="L28" s="173">
        <f>COUNTIF('T05-2017'!D7:AI7,"P")</f>
        <v>0</v>
      </c>
      <c r="M28" s="173">
        <f>COUNTIF('T06-2017'!D7:AI7,"P")</f>
        <v>0</v>
      </c>
      <c r="N28" s="173">
        <f>COUNTIF('T07-2017'!D7:AI7,"P")</f>
        <v>7</v>
      </c>
      <c r="O28" s="173">
        <f>COUNTIF('T08-2017'!D7:AI7,"P")</f>
        <v>0</v>
      </c>
      <c r="P28" s="174">
        <f t="shared" ref="P28:P33" si="3">SUM(D28:O28)</f>
        <v>11</v>
      </c>
      <c r="Q28" s="1">
        <v>17</v>
      </c>
      <c r="R28" s="174">
        <f t="shared" ref="R28:R33" si="4">Q28-P28</f>
        <v>6</v>
      </c>
    </row>
    <row r="29" spans="1:35" x14ac:dyDescent="0.25">
      <c r="A29" s="81">
        <f>IF(B29="",1,SUBTOTAL(3,$B$6:B29))</f>
        <v>12</v>
      </c>
      <c r="B29" s="64" t="s">
        <v>68</v>
      </c>
      <c r="C29" s="63" t="s">
        <v>69</v>
      </c>
      <c r="D29" s="173">
        <f>COUNTIF('T09-2016'!D8:AI8,"P")</f>
        <v>0</v>
      </c>
      <c r="E29" s="173">
        <f>COUNTIF('T10-2016'!D8:AI8,"P")</f>
        <v>0</v>
      </c>
      <c r="F29" s="173">
        <f>COUNTIF('T11-2016'!D8:AI8,"P")</f>
        <v>0</v>
      </c>
      <c r="G29" s="173">
        <f>COUNTIF('T12-2016'!D8:AI8,"P")</f>
        <v>0</v>
      </c>
      <c r="H29" s="173">
        <f>COUNTIF('T01-2017'!D8:AI8,"P")</f>
        <v>0</v>
      </c>
      <c r="I29" s="173">
        <f>COUNTIF('T02-2017'!D8:AI8,"P")</f>
        <v>0</v>
      </c>
      <c r="J29" s="173">
        <f>COUNTIF('T03-2017'!D8:AI8,"P")</f>
        <v>0</v>
      </c>
      <c r="K29" s="173">
        <f>COUNTIF('T04-2017'!D8:AI8,"P")</f>
        <v>0</v>
      </c>
      <c r="L29" s="173">
        <f>COUNTIF('T05-2017'!D8:AI8,"P")</f>
        <v>0</v>
      </c>
      <c r="M29" s="173">
        <f>COUNTIF('T06-2017'!D8:AI8,"P")</f>
        <v>5</v>
      </c>
      <c r="N29" s="173">
        <f>COUNTIF('T07-2017'!D8:AI8,"P")</f>
        <v>7</v>
      </c>
      <c r="O29" s="173">
        <f>COUNTIF('T08-2017'!D8:AI8,"P")</f>
        <v>5</v>
      </c>
      <c r="P29" s="174">
        <f t="shared" si="3"/>
        <v>17</v>
      </c>
      <c r="Q29" s="1">
        <v>17</v>
      </c>
      <c r="R29" s="174">
        <f t="shared" si="4"/>
        <v>0</v>
      </c>
    </row>
    <row r="30" spans="1:35" x14ac:dyDescent="0.25">
      <c r="A30" s="81">
        <f>IF(B30="",1,SUBTOTAL(3,$B$6:B30))</f>
        <v>13</v>
      </c>
      <c r="B30" s="64" t="s">
        <v>44</v>
      </c>
      <c r="C30" s="63" t="s">
        <v>46</v>
      </c>
      <c r="D30" s="173">
        <f>COUNTIF('T09-2016'!D9:AI9,"P")</f>
        <v>0</v>
      </c>
      <c r="E30" s="173">
        <f>COUNTIF('T10-2016'!D9:AI9,"P")</f>
        <v>0</v>
      </c>
      <c r="F30" s="173">
        <f>COUNTIF('T11-2016'!D9:AI9,"P")</f>
        <v>0</v>
      </c>
      <c r="G30" s="173">
        <f>COUNTIF('T12-2016'!D9:AI9,"P")</f>
        <v>0</v>
      </c>
      <c r="H30" s="173">
        <f>COUNTIF('T01-2017'!D9:AI9,"P")</f>
        <v>0</v>
      </c>
      <c r="I30" s="173">
        <f>COUNTIF('T02-2017'!D9:AI9,"P")</f>
        <v>0</v>
      </c>
      <c r="J30" s="173">
        <f>COUNTIF('T03-2017'!D9:AI9,"P")</f>
        <v>0</v>
      </c>
      <c r="K30" s="173">
        <f>COUNTIF('T04-2017'!D9:AI9,"P")</f>
        <v>0</v>
      </c>
      <c r="L30" s="173">
        <f>COUNTIF('T05-2017'!D9:AI9,"P")</f>
        <v>0</v>
      </c>
      <c r="M30" s="173">
        <f>COUNTIF('T06-2017'!D9:AI9,"P")</f>
        <v>5</v>
      </c>
      <c r="N30" s="173">
        <f>COUNTIF('T07-2017'!D9:AI9,"P")</f>
        <v>0</v>
      </c>
      <c r="O30" s="173">
        <f>COUNTIF('T08-2017'!D9:AI9,"P")</f>
        <v>14</v>
      </c>
      <c r="P30" s="174">
        <f t="shared" si="3"/>
        <v>19</v>
      </c>
      <c r="Q30" s="1">
        <v>19</v>
      </c>
      <c r="R30" s="174">
        <f t="shared" si="4"/>
        <v>0</v>
      </c>
    </row>
    <row r="31" spans="1:35" x14ac:dyDescent="0.25">
      <c r="A31" s="81">
        <f>IF(B31="",1,SUBTOTAL(3,$B$6:B31))</f>
        <v>14</v>
      </c>
      <c r="B31" s="64" t="s">
        <v>74</v>
      </c>
      <c r="C31" s="63" t="s">
        <v>75</v>
      </c>
      <c r="D31" s="173">
        <f>COUNTIF('T09-2016'!D10:AI10,"P")</f>
        <v>0</v>
      </c>
      <c r="E31" s="173">
        <f>COUNTIF('T10-2016'!D10:AI10,"P")</f>
        <v>0</v>
      </c>
      <c r="F31" s="173">
        <f>COUNTIF('T11-2016'!D10:AI10,"P")</f>
        <v>5</v>
      </c>
      <c r="G31" s="173">
        <f>COUNTIF('T12-2016'!D10:AI10,"P")</f>
        <v>0</v>
      </c>
      <c r="H31" s="173">
        <f>COUNTIF('T01-2017'!D10:AI10,"P")</f>
        <v>0</v>
      </c>
      <c r="I31" s="173">
        <f>COUNTIF('T02-2017'!D10:AI10,"P")</f>
        <v>0</v>
      </c>
      <c r="J31" s="173">
        <f>COUNTIF('T03-2017'!D10:AI10,"P")</f>
        <v>1</v>
      </c>
      <c r="K31" s="173">
        <f>COUNTIF('T04-2017'!D10:AI10,"P")</f>
        <v>0</v>
      </c>
      <c r="L31" s="173">
        <f>COUNTIF('T05-2017'!D10:AI10,"P")</f>
        <v>0</v>
      </c>
      <c r="M31" s="173">
        <f>COUNTIF('T06-2017'!D10:AI10,"P")</f>
        <v>1</v>
      </c>
      <c r="N31" s="173">
        <f>COUNTIF('T07-2017'!D10:AI10,"P")</f>
        <v>2</v>
      </c>
      <c r="O31" s="173">
        <f>COUNTIF('T08-2017'!D10:AI10,"P")</f>
        <v>3</v>
      </c>
      <c r="P31" s="174">
        <f t="shared" si="3"/>
        <v>12</v>
      </c>
      <c r="Q31" s="1">
        <v>12</v>
      </c>
      <c r="R31" s="174">
        <f t="shared" si="4"/>
        <v>0</v>
      </c>
    </row>
    <row r="32" spans="1:35" x14ac:dyDescent="0.25">
      <c r="A32" s="81">
        <f>IF(B32="",1,SUBTOTAL(3,$B$6:B32))</f>
        <v>15</v>
      </c>
      <c r="B32" s="64" t="s">
        <v>108</v>
      </c>
      <c r="C32" s="63" t="s">
        <v>109</v>
      </c>
      <c r="D32" s="173">
        <f>COUNTIF('T09-2016'!D11:AI11,"P")</f>
        <v>0</v>
      </c>
      <c r="E32" s="173">
        <f>COUNTIF('T10-2016'!D11:AI11,"P")</f>
        <v>0</v>
      </c>
      <c r="F32" s="173">
        <f>COUNTIF('T11-2016'!D11:AI11,"P")</f>
        <v>0</v>
      </c>
      <c r="G32" s="173">
        <f>COUNTIF('T12-2016'!D11:AI11,"P")</f>
        <v>0</v>
      </c>
      <c r="H32" s="173">
        <f>COUNTIF('T01-2017'!D11:AI11,"P")</f>
        <v>0</v>
      </c>
      <c r="I32" s="173">
        <f>COUNTIF('T02-2017'!D11:AI11,"P")</f>
        <v>0</v>
      </c>
      <c r="J32" s="173">
        <f>COUNTIF('T03-2017'!D11:AI11,"P")</f>
        <v>0</v>
      </c>
      <c r="K32" s="173">
        <f>COUNTIF('T04-2017'!D11:AI11,"P")</f>
        <v>0</v>
      </c>
      <c r="L32" s="173">
        <f>COUNTIF('T05-2017'!D11:AI11,"P")</f>
        <v>0</v>
      </c>
      <c r="M32" s="173">
        <f>COUNTIF('T06-2017'!D11:AI11,"P")</f>
        <v>0</v>
      </c>
      <c r="N32" s="173">
        <f>COUNTIF('T07-2017'!D11:AI11,"P")</f>
        <v>5</v>
      </c>
      <c r="O32" s="173">
        <f>COUNTIF('T08-2017'!D11:AI11,"P")</f>
        <v>4</v>
      </c>
      <c r="P32" s="174">
        <f t="shared" si="3"/>
        <v>9</v>
      </c>
      <c r="Q32" s="1">
        <v>14</v>
      </c>
      <c r="R32" s="174">
        <f t="shared" si="4"/>
        <v>5</v>
      </c>
    </row>
    <row r="33" spans="1:18" x14ac:dyDescent="0.25">
      <c r="A33" s="81">
        <f>IF(B33="",1,SUBTOTAL(3,$B$6:B33))</f>
        <v>16</v>
      </c>
      <c r="B33" s="64" t="s">
        <v>110</v>
      </c>
      <c r="C33" s="63" t="s">
        <v>111</v>
      </c>
      <c r="D33" s="173">
        <f>COUNTIF('T09-2016'!D12:AI12,"P")</f>
        <v>0</v>
      </c>
      <c r="E33" s="173">
        <f>COUNTIF('T10-2016'!D12:AI12,"P")</f>
        <v>2</v>
      </c>
      <c r="F33" s="173">
        <f>COUNTIF('T11-2016'!D12:AI12,"P")</f>
        <v>4</v>
      </c>
      <c r="G33" s="173">
        <f>COUNTIF('T12-2016'!D12:AI12,"P")</f>
        <v>0</v>
      </c>
      <c r="H33" s="173">
        <f>COUNTIF('T01-2017'!D12:AI12,"P")</f>
        <v>0</v>
      </c>
      <c r="I33" s="173">
        <f>COUNTIF('T02-2017'!D12:AI12,"P")</f>
        <v>0</v>
      </c>
      <c r="J33" s="173">
        <f>COUNTIF('T03-2017'!D12:AI12,"P")</f>
        <v>2</v>
      </c>
      <c r="K33" s="173">
        <f>COUNTIF('T04-2017'!D12:AI12,"P")</f>
        <v>0</v>
      </c>
      <c r="L33" s="173">
        <f>COUNTIF('T05-2017'!D12:AI12,"P")</f>
        <v>0</v>
      </c>
      <c r="M33" s="173">
        <f>COUNTIF('T06-2017'!D12:AI12,"P")</f>
        <v>0</v>
      </c>
      <c r="N33" s="173">
        <f>COUNTIF('T07-2017'!D12:AI12,"P")</f>
        <v>5</v>
      </c>
      <c r="O33" s="173">
        <f>COUNTIF('T08-2017'!D12:AI12,"P")</f>
        <v>1</v>
      </c>
      <c r="P33" s="174">
        <f t="shared" si="3"/>
        <v>14</v>
      </c>
      <c r="Q33" s="1">
        <v>14</v>
      </c>
      <c r="R33" s="174">
        <f t="shared" si="4"/>
        <v>0</v>
      </c>
    </row>
  </sheetData>
  <mergeCells count="34">
    <mergeCell ref="A1:H1"/>
    <mergeCell ref="J1:X1"/>
    <mergeCell ref="A2:H2"/>
    <mergeCell ref="M2:O2"/>
    <mergeCell ref="R2:S2"/>
    <mergeCell ref="T2:V2"/>
    <mergeCell ref="A4:A5"/>
    <mergeCell ref="B4:C4"/>
    <mergeCell ref="AI4:AI5"/>
    <mergeCell ref="C14:H14"/>
    <mergeCell ref="L14:Q14"/>
    <mergeCell ref="U14:Z14"/>
    <mergeCell ref="AE14:AI14"/>
    <mergeCell ref="C15:H15"/>
    <mergeCell ref="L15:Q15"/>
    <mergeCell ref="U15:Z15"/>
    <mergeCell ref="AE15:AI15"/>
    <mergeCell ref="C16:H16"/>
    <mergeCell ref="L16:Q16"/>
    <mergeCell ref="U16:Z16"/>
    <mergeCell ref="AE16:AI16"/>
    <mergeCell ref="C17:H17"/>
    <mergeCell ref="V18:AD18"/>
    <mergeCell ref="C19:H19"/>
    <mergeCell ref="W19:AC19"/>
    <mergeCell ref="C23:H23"/>
    <mergeCell ref="W23:AC23"/>
    <mergeCell ref="R25:R26"/>
    <mergeCell ref="A25:A26"/>
    <mergeCell ref="B25:C25"/>
    <mergeCell ref="D25:G25"/>
    <mergeCell ref="H25:O25"/>
    <mergeCell ref="P25:P26"/>
    <mergeCell ref="Q25:Q26"/>
  </mergeCells>
  <conditionalFormatting sqref="D6:D12">
    <cfRule type="expression" dxfId="10370" priority="1700" stopIfTrue="1">
      <formula>"if($H$5=""CN"","""")"</formula>
    </cfRule>
  </conditionalFormatting>
  <conditionalFormatting sqref="F6:F12">
    <cfRule type="expression" dxfId="10369" priority="1699" stopIfTrue="1">
      <formula>"if($H$5=""CN"","""")"</formula>
    </cfRule>
  </conditionalFormatting>
  <conditionalFormatting sqref="G6:G12">
    <cfRule type="expression" dxfId="10368" priority="1698" stopIfTrue="1">
      <formula>"if($H$5=""CN"","""")"</formula>
    </cfRule>
  </conditionalFormatting>
  <conditionalFormatting sqref="G6:G12">
    <cfRule type="expression" dxfId="10367" priority="1697" stopIfTrue="1">
      <formula>"if($H$5=""CN"","""")"</formula>
    </cfRule>
  </conditionalFormatting>
  <conditionalFormatting sqref="F6:F12">
    <cfRule type="expression" dxfId="10366" priority="1696" stopIfTrue="1">
      <formula>"if($H$5=""CN"","""")"</formula>
    </cfRule>
  </conditionalFormatting>
  <conditionalFormatting sqref="F6:F12">
    <cfRule type="expression" dxfId="10365" priority="1695" stopIfTrue="1">
      <formula>"if($H$5=""CN"","""")"</formula>
    </cfRule>
  </conditionalFormatting>
  <conditionalFormatting sqref="D6:D12">
    <cfRule type="expression" dxfId="10364" priority="1694" stopIfTrue="1">
      <formula>"if($H$5=""CN"","""")"</formula>
    </cfRule>
  </conditionalFormatting>
  <conditionalFormatting sqref="F6:F12">
    <cfRule type="expression" dxfId="10363" priority="1693" stopIfTrue="1">
      <formula>"if($H$5=""CN"","""")"</formula>
    </cfRule>
  </conditionalFormatting>
  <conditionalFormatting sqref="G6:G12">
    <cfRule type="expression" dxfId="10362" priority="1692" stopIfTrue="1">
      <formula>"if($H$5=""CN"","""")"</formula>
    </cfRule>
  </conditionalFormatting>
  <conditionalFormatting sqref="D6:D12">
    <cfRule type="expression" dxfId="10361" priority="1691" stopIfTrue="1">
      <formula>"if($H$5=""CN"","""")"</formula>
    </cfRule>
  </conditionalFormatting>
  <conditionalFormatting sqref="D6:D12">
    <cfRule type="expression" dxfId="10360" priority="1690" stopIfTrue="1">
      <formula>"if($H$5=""CN"","""")"</formula>
    </cfRule>
  </conditionalFormatting>
  <conditionalFormatting sqref="D6:D12">
    <cfRule type="expression" dxfId="10359" priority="1689" stopIfTrue="1">
      <formula>"if($H$5=""CN"","""")"</formula>
    </cfRule>
  </conditionalFormatting>
  <conditionalFormatting sqref="G6:G12">
    <cfRule type="expression" dxfId="10358" priority="1688" stopIfTrue="1">
      <formula>"if($H$5=""CN"","""")"</formula>
    </cfRule>
  </conditionalFormatting>
  <conditionalFormatting sqref="F6:F12">
    <cfRule type="expression" dxfId="10357" priority="1687" stopIfTrue="1">
      <formula>"if($H$5=""CN"","""")"</formula>
    </cfRule>
  </conditionalFormatting>
  <conditionalFormatting sqref="F6:F12">
    <cfRule type="expression" dxfId="10356" priority="1686" stopIfTrue="1">
      <formula>"if($H$5=""CN"","""")"</formula>
    </cfRule>
  </conditionalFormatting>
  <conditionalFormatting sqref="G6:G12">
    <cfRule type="expression" dxfId="10355" priority="1685" stopIfTrue="1">
      <formula>"if($H$5=""CN"","""")"</formula>
    </cfRule>
  </conditionalFormatting>
  <conditionalFormatting sqref="G6:G12">
    <cfRule type="expression" dxfId="10354" priority="1684" stopIfTrue="1">
      <formula>"if($H$5=""CN"","""")"</formula>
    </cfRule>
  </conditionalFormatting>
  <conditionalFormatting sqref="D6:D12">
    <cfRule type="expression" dxfId="10353" priority="1683" stopIfTrue="1">
      <formula>"if($H$5=""CN"","""")"</formula>
    </cfRule>
  </conditionalFormatting>
  <conditionalFormatting sqref="D6:D12">
    <cfRule type="expression" dxfId="10352" priority="1682" stopIfTrue="1">
      <formula>"if($H$5=""CN"","""")"</formula>
    </cfRule>
  </conditionalFormatting>
  <conditionalFormatting sqref="D6:D12">
    <cfRule type="expression" dxfId="10351" priority="1681" stopIfTrue="1">
      <formula>"if($H$5=""CN"","""")"</formula>
    </cfRule>
  </conditionalFormatting>
  <conditionalFormatting sqref="D6:D12">
    <cfRule type="expression" dxfId="10350" priority="1680" stopIfTrue="1">
      <formula>"if($H$5=""CN"","""")"</formula>
    </cfRule>
  </conditionalFormatting>
  <conditionalFormatting sqref="D6:D12">
    <cfRule type="expression" dxfId="10349" priority="1679" stopIfTrue="1">
      <formula>"if($H$5=""CN"","""")"</formula>
    </cfRule>
  </conditionalFormatting>
  <conditionalFormatting sqref="D6:D12">
    <cfRule type="expression" dxfId="10348" priority="1678" stopIfTrue="1">
      <formula>"if($H$5=""CN"","""")"</formula>
    </cfRule>
  </conditionalFormatting>
  <conditionalFormatting sqref="F6:F12">
    <cfRule type="expression" dxfId="10347" priority="1677" stopIfTrue="1">
      <formula>"if($H$5=""CN"","""")"</formula>
    </cfRule>
  </conditionalFormatting>
  <conditionalFormatting sqref="G6:G12">
    <cfRule type="expression" dxfId="10346" priority="1676" stopIfTrue="1">
      <formula>"if($H$5=""CN"","""")"</formula>
    </cfRule>
  </conditionalFormatting>
  <conditionalFormatting sqref="F6:F12">
    <cfRule type="expression" dxfId="10345" priority="1675" stopIfTrue="1">
      <formula>"if($H$5=""CN"","""")"</formula>
    </cfRule>
  </conditionalFormatting>
  <conditionalFormatting sqref="G6:G12">
    <cfRule type="expression" dxfId="10344" priority="1674" stopIfTrue="1">
      <formula>"if($H$5=""CN"","""")"</formula>
    </cfRule>
  </conditionalFormatting>
  <conditionalFormatting sqref="F6:F12">
    <cfRule type="expression" dxfId="10343" priority="1673" stopIfTrue="1">
      <formula>"if($H$5=""CN"","""")"</formula>
    </cfRule>
  </conditionalFormatting>
  <conditionalFormatting sqref="G6:G12">
    <cfRule type="expression" dxfId="10342" priority="1672" stopIfTrue="1">
      <formula>"if($H$5=""CN"","""")"</formula>
    </cfRule>
  </conditionalFormatting>
  <conditionalFormatting sqref="G6:G12">
    <cfRule type="expression" dxfId="10341" priority="1671" stopIfTrue="1">
      <formula>"if($H$5=""CN"","""")"</formula>
    </cfRule>
  </conditionalFormatting>
  <conditionalFormatting sqref="F6:F12">
    <cfRule type="expression" dxfId="10340" priority="1670" stopIfTrue="1">
      <formula>"if($H$5=""CN"","""")"</formula>
    </cfRule>
  </conditionalFormatting>
  <conditionalFormatting sqref="G6:G12">
    <cfRule type="expression" dxfId="10339" priority="1669" stopIfTrue="1">
      <formula>"if($H$5=""CN"","""")"</formula>
    </cfRule>
  </conditionalFormatting>
  <conditionalFormatting sqref="H6:H12">
    <cfRule type="expression" dxfId="10338" priority="1668" stopIfTrue="1">
      <formula>"if($H$5=""CN"","""")"</formula>
    </cfRule>
  </conditionalFormatting>
  <conditionalFormatting sqref="J6:J12">
    <cfRule type="expression" dxfId="10337" priority="1667" stopIfTrue="1">
      <formula>"if($H$5=""CN"","""")"</formula>
    </cfRule>
  </conditionalFormatting>
  <conditionalFormatting sqref="I6:I12">
    <cfRule type="expression" dxfId="10336" priority="1666" stopIfTrue="1">
      <formula>"if($H$5=""CN"","""")"</formula>
    </cfRule>
  </conditionalFormatting>
  <conditionalFormatting sqref="H6:H12">
    <cfRule type="expression" dxfId="10335" priority="1665" stopIfTrue="1">
      <formula>"if($H$5=""CN"","""")"</formula>
    </cfRule>
  </conditionalFormatting>
  <conditionalFormatting sqref="I6:I12">
    <cfRule type="expression" dxfId="10334" priority="1664" stopIfTrue="1">
      <formula>"if($H$5=""CN"","""")"</formula>
    </cfRule>
  </conditionalFormatting>
  <conditionalFormatting sqref="J6:J12">
    <cfRule type="expression" dxfId="10333" priority="1663" stopIfTrue="1">
      <formula>"if($H$5=""CN"","""")"</formula>
    </cfRule>
  </conditionalFormatting>
  <conditionalFormatting sqref="J6:J12">
    <cfRule type="expression" dxfId="10332" priority="1662" stopIfTrue="1">
      <formula>"if($H$5=""CN"","""")"</formula>
    </cfRule>
  </conditionalFormatting>
  <conditionalFormatting sqref="H6:H12">
    <cfRule type="expression" dxfId="10331" priority="1661" stopIfTrue="1">
      <formula>"if($H$5=""CN"","""")"</formula>
    </cfRule>
  </conditionalFormatting>
  <conditionalFormatting sqref="J6:J12">
    <cfRule type="expression" dxfId="10330" priority="1660" stopIfTrue="1">
      <formula>"if($H$5=""CN"","""")"</formula>
    </cfRule>
  </conditionalFormatting>
  <conditionalFormatting sqref="I6:I12">
    <cfRule type="expression" dxfId="10329" priority="1659" stopIfTrue="1">
      <formula>"if($H$5=""CN"","""")"</formula>
    </cfRule>
  </conditionalFormatting>
  <conditionalFormatting sqref="I6:I12">
    <cfRule type="expression" dxfId="10328" priority="1658" stopIfTrue="1">
      <formula>"if($H$5=""CN"","""")"</formula>
    </cfRule>
  </conditionalFormatting>
  <conditionalFormatting sqref="J6:J12">
    <cfRule type="expression" dxfId="10327" priority="1657" stopIfTrue="1">
      <formula>"if($H$5=""CN"","""")"</formula>
    </cfRule>
  </conditionalFormatting>
  <conditionalFormatting sqref="J6:J12">
    <cfRule type="expression" dxfId="10326" priority="1656" stopIfTrue="1">
      <formula>"if($H$5=""CN"","""")"</formula>
    </cfRule>
  </conditionalFormatting>
  <conditionalFormatting sqref="H6:H12">
    <cfRule type="expression" dxfId="10325" priority="1655" stopIfTrue="1">
      <formula>"if($H$5=""CN"","""")"</formula>
    </cfRule>
  </conditionalFormatting>
  <conditionalFormatting sqref="I6:I12">
    <cfRule type="expression" dxfId="10324" priority="1654" stopIfTrue="1">
      <formula>"if($H$5=""CN"","""")"</formula>
    </cfRule>
  </conditionalFormatting>
  <conditionalFormatting sqref="J6:J12">
    <cfRule type="expression" dxfId="10323" priority="1653" stopIfTrue="1">
      <formula>"if($H$5=""CN"","""")"</formula>
    </cfRule>
  </conditionalFormatting>
  <conditionalFormatting sqref="H6:H12">
    <cfRule type="expression" dxfId="10322" priority="1652" stopIfTrue="1">
      <formula>"if($H$5=""CN"","""")"</formula>
    </cfRule>
  </conditionalFormatting>
  <conditionalFormatting sqref="I6:I12">
    <cfRule type="expression" dxfId="10321" priority="1651" stopIfTrue="1">
      <formula>"if($H$5=""CN"","""")"</formula>
    </cfRule>
  </conditionalFormatting>
  <conditionalFormatting sqref="J6:J12">
    <cfRule type="expression" dxfId="10320" priority="1650" stopIfTrue="1">
      <formula>"if($H$5=""CN"","""")"</formula>
    </cfRule>
  </conditionalFormatting>
  <conditionalFormatting sqref="J6:J12">
    <cfRule type="expression" dxfId="10319" priority="1649" stopIfTrue="1">
      <formula>"if($H$5=""CN"","""")"</formula>
    </cfRule>
  </conditionalFormatting>
  <conditionalFormatting sqref="I6:I12">
    <cfRule type="expression" dxfId="10318" priority="1648" stopIfTrue="1">
      <formula>"if($H$5=""CN"","""")"</formula>
    </cfRule>
  </conditionalFormatting>
  <conditionalFormatting sqref="H6:H12">
    <cfRule type="expression" dxfId="10317" priority="1647" stopIfTrue="1">
      <formula>"if($H$5=""CN"","""")"</formula>
    </cfRule>
  </conditionalFormatting>
  <conditionalFormatting sqref="H6:H12">
    <cfRule type="expression" dxfId="10316" priority="1646" stopIfTrue="1">
      <formula>"if($H$5=""CN"","""")"</formula>
    </cfRule>
  </conditionalFormatting>
  <conditionalFormatting sqref="J6:J12">
    <cfRule type="expression" dxfId="10315" priority="1645" stopIfTrue="1">
      <formula>"if($H$5=""CN"","""")"</formula>
    </cfRule>
  </conditionalFormatting>
  <conditionalFormatting sqref="H6:H12">
    <cfRule type="expression" dxfId="10314" priority="1644" stopIfTrue="1">
      <formula>"if($H$5=""CN"","""")"</formula>
    </cfRule>
  </conditionalFormatting>
  <conditionalFormatting sqref="I6:I12">
    <cfRule type="expression" dxfId="10313" priority="1643" stopIfTrue="1">
      <formula>"if($H$5=""CN"","""")"</formula>
    </cfRule>
  </conditionalFormatting>
  <conditionalFormatting sqref="I6:I12">
    <cfRule type="expression" dxfId="10312" priority="1642" stopIfTrue="1">
      <formula>"if($H$5=""CN"","""")"</formula>
    </cfRule>
  </conditionalFormatting>
  <conditionalFormatting sqref="H6:H12">
    <cfRule type="expression" dxfId="10311" priority="1641" stopIfTrue="1">
      <formula>"if($H$5=""CN"","""")"</formula>
    </cfRule>
  </conditionalFormatting>
  <conditionalFormatting sqref="H6:H12">
    <cfRule type="expression" dxfId="10310" priority="1640" stopIfTrue="1">
      <formula>"if($H$5=""CN"","""")"</formula>
    </cfRule>
  </conditionalFormatting>
  <conditionalFormatting sqref="H6:H12">
    <cfRule type="expression" dxfId="10309" priority="1639" stopIfTrue="1">
      <formula>"if($H$5=""CN"","""")"</formula>
    </cfRule>
  </conditionalFormatting>
  <conditionalFormatting sqref="I6:I12">
    <cfRule type="expression" dxfId="10308" priority="1638" stopIfTrue="1">
      <formula>"if($H$5=""CN"","""")"</formula>
    </cfRule>
  </conditionalFormatting>
  <conditionalFormatting sqref="J6:J12">
    <cfRule type="expression" dxfId="10307" priority="1637" stopIfTrue="1">
      <formula>"if($H$5=""CN"","""")"</formula>
    </cfRule>
  </conditionalFormatting>
  <conditionalFormatting sqref="J6:J12">
    <cfRule type="expression" dxfId="10306" priority="1636" stopIfTrue="1">
      <formula>"if($H$5=""CN"","""")"</formula>
    </cfRule>
  </conditionalFormatting>
  <conditionalFormatting sqref="G6:G12">
    <cfRule type="expression" dxfId="10294" priority="1624" stopIfTrue="1">
      <formula>"if($H$5=""CN"","""")"</formula>
    </cfRule>
  </conditionalFormatting>
  <conditionalFormatting sqref="F6:F12">
    <cfRule type="expression" dxfId="10293" priority="1623" stopIfTrue="1">
      <formula>"if($H$5=""CN"","""")"</formula>
    </cfRule>
  </conditionalFormatting>
  <conditionalFormatting sqref="F6:F12">
    <cfRule type="expression" dxfId="10292" priority="1622" stopIfTrue="1">
      <formula>"if($H$5=""CN"","""")"</formula>
    </cfRule>
  </conditionalFormatting>
  <conditionalFormatting sqref="G6:G12">
    <cfRule type="expression" dxfId="10291" priority="1621" stopIfTrue="1">
      <formula>"if($H$5=""CN"","""")"</formula>
    </cfRule>
  </conditionalFormatting>
  <conditionalFormatting sqref="G6:G12">
    <cfRule type="expression" dxfId="10290" priority="1620" stopIfTrue="1">
      <formula>"if($H$5=""CN"","""")"</formula>
    </cfRule>
  </conditionalFormatting>
  <conditionalFormatting sqref="G6:G12">
    <cfRule type="expression" dxfId="10289" priority="1619" stopIfTrue="1">
      <formula>"if($H$5=""CN"","""")"</formula>
    </cfRule>
  </conditionalFormatting>
  <conditionalFormatting sqref="F6:F12">
    <cfRule type="expression" dxfId="10288" priority="1618" stopIfTrue="1">
      <formula>"if($H$5=""CN"","""")"</formula>
    </cfRule>
  </conditionalFormatting>
  <conditionalFormatting sqref="F6:F12">
    <cfRule type="expression" dxfId="10287" priority="1617" stopIfTrue="1">
      <formula>"if($H$5=""CN"","""")"</formula>
    </cfRule>
  </conditionalFormatting>
  <conditionalFormatting sqref="G6:G12">
    <cfRule type="expression" dxfId="10286" priority="1616" stopIfTrue="1">
      <formula>"if($H$5=""CN"","""")"</formula>
    </cfRule>
  </conditionalFormatting>
  <conditionalFormatting sqref="G6:G12">
    <cfRule type="expression" dxfId="10285" priority="1615" stopIfTrue="1">
      <formula>"if($H$5=""CN"","""")"</formula>
    </cfRule>
  </conditionalFormatting>
  <conditionalFormatting sqref="F6:F12">
    <cfRule type="expression" dxfId="10284" priority="1614" stopIfTrue="1">
      <formula>"if($H$5=""CN"","""")"</formula>
    </cfRule>
  </conditionalFormatting>
  <conditionalFormatting sqref="G6:G12">
    <cfRule type="expression" dxfId="10283" priority="1613" stopIfTrue="1">
      <formula>"if($H$5=""CN"","""")"</formula>
    </cfRule>
  </conditionalFormatting>
  <conditionalFormatting sqref="F6:F12">
    <cfRule type="expression" dxfId="10282" priority="1612" stopIfTrue="1">
      <formula>"if($H$5=""CN"","""")"</formula>
    </cfRule>
  </conditionalFormatting>
  <conditionalFormatting sqref="G6:G12">
    <cfRule type="expression" dxfId="10281" priority="1611" stopIfTrue="1">
      <formula>"if($H$5=""CN"","""")"</formula>
    </cfRule>
  </conditionalFormatting>
  <conditionalFormatting sqref="G6:G12">
    <cfRule type="expression" dxfId="10280" priority="1610" stopIfTrue="1">
      <formula>"if($H$5=""CN"","""")"</formula>
    </cfRule>
  </conditionalFormatting>
  <conditionalFormatting sqref="F6:F12">
    <cfRule type="expression" dxfId="10279" priority="1609" stopIfTrue="1">
      <formula>"if($H$5=""CN"","""")"</formula>
    </cfRule>
  </conditionalFormatting>
  <conditionalFormatting sqref="G6:G12">
    <cfRule type="expression" dxfId="10278" priority="1608" stopIfTrue="1">
      <formula>"if($H$5=""CN"","""")"</formula>
    </cfRule>
  </conditionalFormatting>
  <conditionalFormatting sqref="F6:F12">
    <cfRule type="expression" dxfId="10277" priority="1607" stopIfTrue="1">
      <formula>"if($H$5=""CN"","""")"</formula>
    </cfRule>
  </conditionalFormatting>
  <conditionalFormatting sqref="F6:F12">
    <cfRule type="expression" dxfId="10276" priority="1606" stopIfTrue="1">
      <formula>"if($H$5=""CN"","""")"</formula>
    </cfRule>
  </conditionalFormatting>
  <conditionalFormatting sqref="F6:F12">
    <cfRule type="expression" dxfId="10275" priority="1605" stopIfTrue="1">
      <formula>"if($H$5=""CN"","""")"</formula>
    </cfRule>
  </conditionalFormatting>
  <conditionalFormatting sqref="G6:G12">
    <cfRule type="expression" dxfId="10274" priority="1604" stopIfTrue="1">
      <formula>"if($H$5=""CN"","""")"</formula>
    </cfRule>
  </conditionalFormatting>
  <conditionalFormatting sqref="G6:G12">
    <cfRule type="expression" dxfId="10273" priority="1603" stopIfTrue="1">
      <formula>"if($H$5=""CN"","""")"</formula>
    </cfRule>
  </conditionalFormatting>
  <conditionalFormatting sqref="H6:H12">
    <cfRule type="expression" dxfId="10272" priority="1602" stopIfTrue="1">
      <formula>"if($H$5=""CN"","""")"</formula>
    </cfRule>
  </conditionalFormatting>
  <conditionalFormatting sqref="J6:J12">
    <cfRule type="expression" dxfId="10271" priority="1601" stopIfTrue="1">
      <formula>"if($H$5=""CN"","""")"</formula>
    </cfRule>
  </conditionalFormatting>
  <conditionalFormatting sqref="I6:I12">
    <cfRule type="expression" dxfId="10270" priority="1600" stopIfTrue="1">
      <formula>"if($H$5=""CN"","""")"</formula>
    </cfRule>
  </conditionalFormatting>
  <conditionalFormatting sqref="I6:I12">
    <cfRule type="expression" dxfId="10269" priority="1599" stopIfTrue="1">
      <formula>"if($H$5=""CN"","""")"</formula>
    </cfRule>
  </conditionalFormatting>
  <conditionalFormatting sqref="J6:J12">
    <cfRule type="expression" dxfId="10266" priority="1596" stopIfTrue="1">
      <formula>"if($H$5=""CN"","""")"</formula>
    </cfRule>
  </conditionalFormatting>
  <conditionalFormatting sqref="J6:J12">
    <cfRule type="expression" dxfId="10265" priority="1595" stopIfTrue="1">
      <formula>"if($H$5=""CN"","""")"</formula>
    </cfRule>
  </conditionalFormatting>
  <conditionalFormatting sqref="H6:H12">
    <cfRule type="expression" dxfId="10264" priority="1594" stopIfTrue="1">
      <formula>"if($H$5=""CN"","""")"</formula>
    </cfRule>
  </conditionalFormatting>
  <conditionalFormatting sqref="I6:I12">
    <cfRule type="expression" dxfId="10263" priority="1593" stopIfTrue="1">
      <formula>"if($H$5=""CN"","""")"</formula>
    </cfRule>
  </conditionalFormatting>
  <conditionalFormatting sqref="J6:J12">
    <cfRule type="expression" dxfId="10262" priority="1592" stopIfTrue="1">
      <formula>"if($H$5=""CN"","""")"</formula>
    </cfRule>
  </conditionalFormatting>
  <conditionalFormatting sqref="H6:H12">
    <cfRule type="expression" dxfId="10260" priority="1590" stopIfTrue="1">
      <formula>"if($H$5=""CN"","""")"</formula>
    </cfRule>
  </conditionalFormatting>
  <conditionalFormatting sqref="H6:H12">
    <cfRule type="expression" dxfId="10259" priority="1589" stopIfTrue="1">
      <formula>"if($H$5=""CN"","""")"</formula>
    </cfRule>
  </conditionalFormatting>
  <conditionalFormatting sqref="H6:H12">
    <cfRule type="expression" dxfId="10258" priority="1588" stopIfTrue="1">
      <formula>"if($H$5=""CN"","""")"</formula>
    </cfRule>
  </conditionalFormatting>
  <conditionalFormatting sqref="I6:I12">
    <cfRule type="expression" dxfId="10257" priority="1587" stopIfTrue="1">
      <formula>"if($H$5=""CN"","""")"</formula>
    </cfRule>
  </conditionalFormatting>
  <conditionalFormatting sqref="J6:J12">
    <cfRule type="expression" dxfId="10255" priority="1585" stopIfTrue="1">
      <formula>"if($H$5=""CN"","""")"</formula>
    </cfRule>
  </conditionalFormatting>
  <conditionalFormatting sqref="I6:I12">
    <cfRule type="expression" dxfId="10254" priority="1584" stopIfTrue="1">
      <formula>"if($H$5=""CN"","""")"</formula>
    </cfRule>
  </conditionalFormatting>
  <conditionalFormatting sqref="J6:J12">
    <cfRule type="expression" dxfId="10253" priority="1583" stopIfTrue="1">
      <formula>"if($H$5=""CN"","""")"</formula>
    </cfRule>
  </conditionalFormatting>
  <conditionalFormatting sqref="H6:H12">
    <cfRule type="expression" dxfId="10250" priority="1580" stopIfTrue="1">
      <formula>"if($H$5=""CN"","""")"</formula>
    </cfRule>
  </conditionalFormatting>
  <conditionalFormatting sqref="I6:I12">
    <cfRule type="expression" dxfId="10249" priority="1579" stopIfTrue="1">
      <formula>"if($H$5=""CN"","""")"</formula>
    </cfRule>
  </conditionalFormatting>
  <conditionalFormatting sqref="I6:I12">
    <cfRule type="expression" dxfId="10248" priority="1578" stopIfTrue="1">
      <formula>"if($H$5=""CN"","""")"</formula>
    </cfRule>
  </conditionalFormatting>
  <conditionalFormatting sqref="H6:H12">
    <cfRule type="expression" dxfId="10247" priority="1577" stopIfTrue="1">
      <formula>"if($H$5=""CN"","""")"</formula>
    </cfRule>
  </conditionalFormatting>
  <conditionalFormatting sqref="H6:H12">
    <cfRule type="expression" dxfId="10246" priority="1576" stopIfTrue="1">
      <formula>"if($H$5=""CN"","""")"</formula>
    </cfRule>
  </conditionalFormatting>
  <conditionalFormatting sqref="H6:H12">
    <cfRule type="expression" dxfId="10245" priority="1575" stopIfTrue="1">
      <formula>"if($H$5=""CN"","""")"</formula>
    </cfRule>
  </conditionalFormatting>
  <conditionalFormatting sqref="I6:I12">
    <cfRule type="expression" dxfId="10244" priority="1574" stopIfTrue="1">
      <formula>"if($H$5=""CN"","""")"</formula>
    </cfRule>
  </conditionalFormatting>
  <conditionalFormatting sqref="I6:I12">
    <cfRule type="expression" dxfId="10243" priority="1573" stopIfTrue="1">
      <formula>"if($H$5=""CN"","""")"</formula>
    </cfRule>
  </conditionalFormatting>
  <conditionalFormatting sqref="H6:H12">
    <cfRule type="expression" dxfId="10242" priority="1572" stopIfTrue="1">
      <formula>"if($H$5=""CN"","""")"</formula>
    </cfRule>
  </conditionalFormatting>
  <conditionalFormatting sqref="H6:H12">
    <cfRule type="expression" dxfId="10241" priority="1571" stopIfTrue="1">
      <formula>"if($H$5=""CN"","""")"</formula>
    </cfRule>
  </conditionalFormatting>
  <conditionalFormatting sqref="I6:I12">
    <cfRule type="expression" dxfId="10240" priority="1570" stopIfTrue="1">
      <formula>"if($H$5=""CN"","""")"</formula>
    </cfRule>
  </conditionalFormatting>
  <conditionalFormatting sqref="I6:I12">
    <cfRule type="expression" dxfId="10239" priority="1569" stopIfTrue="1">
      <formula>"if($H$5=""CN"","""")"</formula>
    </cfRule>
  </conditionalFormatting>
  <conditionalFormatting sqref="J6:J12">
    <cfRule type="expression" dxfId="10238" priority="1568" stopIfTrue="1">
      <formula>"if($H$5=""CN"","""")"</formula>
    </cfRule>
  </conditionalFormatting>
  <conditionalFormatting sqref="J6:J12">
    <cfRule type="expression" dxfId="10236" priority="1566" stopIfTrue="1">
      <formula>"if($H$5=""CN"","""")"</formula>
    </cfRule>
  </conditionalFormatting>
  <conditionalFormatting sqref="J6:J12">
    <cfRule type="expression" dxfId="10234" priority="1564" stopIfTrue="1">
      <formula>"if($H$5=""CN"","""")"</formula>
    </cfRule>
  </conditionalFormatting>
  <conditionalFormatting sqref="J6:J12">
    <cfRule type="expression" dxfId="10231" priority="1561" stopIfTrue="1">
      <formula>"if($H$5=""CN"","""")"</formula>
    </cfRule>
  </conditionalFormatting>
  <conditionalFormatting sqref="D6:D12">
    <cfRule type="expression" dxfId="9731" priority="1061" stopIfTrue="1">
      <formula>"if($H$5=""CN"","""")"</formula>
    </cfRule>
  </conditionalFormatting>
  <conditionalFormatting sqref="E6:E12">
    <cfRule type="expression" dxfId="9729" priority="1060" stopIfTrue="1">
      <formula>"if($H$5=""CN"","""")"</formula>
    </cfRule>
  </conditionalFormatting>
  <conditionalFormatting sqref="E6:E12">
    <cfRule type="expression" dxfId="9727" priority="1059" stopIfTrue="1">
      <formula>"if($H$5=""CN"","""")"</formula>
    </cfRule>
  </conditionalFormatting>
  <conditionalFormatting sqref="D6:D12">
    <cfRule type="expression" dxfId="9725" priority="1058" stopIfTrue="1">
      <formula>"if($H$5=""CN"","""")"</formula>
    </cfRule>
  </conditionalFormatting>
  <conditionalFormatting sqref="D6:D12">
    <cfRule type="expression" dxfId="9723" priority="1057" stopIfTrue="1">
      <formula>"if($H$5=""CN"","""")"</formula>
    </cfRule>
  </conditionalFormatting>
  <conditionalFormatting sqref="D6:D12">
    <cfRule type="expression" dxfId="9721" priority="1056" stopIfTrue="1">
      <formula>"if($H$5=""CN"","""")"</formula>
    </cfRule>
  </conditionalFormatting>
  <conditionalFormatting sqref="E6:E12">
    <cfRule type="expression" dxfId="9719" priority="1055" stopIfTrue="1">
      <formula>"if($H$5=""CN"","""")"</formula>
    </cfRule>
  </conditionalFormatting>
  <conditionalFormatting sqref="E6:E12">
    <cfRule type="expression" dxfId="9717" priority="1054" stopIfTrue="1">
      <formula>"if($H$5=""CN"","""")"</formula>
    </cfRule>
  </conditionalFormatting>
  <conditionalFormatting sqref="D6:D12">
    <cfRule type="expression" dxfId="9715" priority="1053" stopIfTrue="1">
      <formula>"if($H$5=""CN"","""")"</formula>
    </cfRule>
  </conditionalFormatting>
  <conditionalFormatting sqref="D6:D12">
    <cfRule type="expression" dxfId="9713" priority="1052" stopIfTrue="1">
      <formula>"if($H$5=""CN"","""")"</formula>
    </cfRule>
  </conditionalFormatting>
  <conditionalFormatting sqref="E6:E12">
    <cfRule type="expression" dxfId="9711" priority="1051" stopIfTrue="1">
      <formula>"if($H$5=""CN"","""")"</formula>
    </cfRule>
  </conditionalFormatting>
  <conditionalFormatting sqref="E6:E12">
    <cfRule type="expression" dxfId="9709" priority="1050" stopIfTrue="1">
      <formula>"if($H$5=""CN"","""")"</formula>
    </cfRule>
  </conditionalFormatting>
  <conditionalFormatting sqref="D6:D12">
    <cfRule type="expression" dxfId="9707" priority="1049" stopIfTrue="1">
      <formula>"if($H$5=""CN"","""")"</formula>
    </cfRule>
  </conditionalFormatting>
  <conditionalFormatting sqref="E6:E12">
    <cfRule type="expression" dxfId="9705" priority="1048" stopIfTrue="1">
      <formula>"if($H$5=""CN"","""")"</formula>
    </cfRule>
  </conditionalFormatting>
  <conditionalFormatting sqref="D6:D12">
    <cfRule type="expression" dxfId="9703" priority="1047" stopIfTrue="1">
      <formula>"if($H$5=""CN"","""")"</formula>
    </cfRule>
  </conditionalFormatting>
  <conditionalFormatting sqref="E6:E12">
    <cfRule type="expression" dxfId="9701" priority="1046" stopIfTrue="1">
      <formula>"if($H$5=""CN"","""")"</formula>
    </cfRule>
  </conditionalFormatting>
  <conditionalFormatting sqref="D6:D12">
    <cfRule type="expression" dxfId="9699" priority="1045" stopIfTrue="1">
      <formula>"if($H$5=""CN"","""")"</formula>
    </cfRule>
  </conditionalFormatting>
  <conditionalFormatting sqref="E6:E12">
    <cfRule type="expression" dxfId="9697" priority="1044" stopIfTrue="1">
      <formula>"if($H$5=""CN"","""")"</formula>
    </cfRule>
  </conditionalFormatting>
  <conditionalFormatting sqref="E6:E12">
    <cfRule type="expression" dxfId="9695" priority="1043" stopIfTrue="1">
      <formula>"if($H$5=""CN"","""")"</formula>
    </cfRule>
  </conditionalFormatting>
  <conditionalFormatting sqref="D6:D12">
    <cfRule type="expression" dxfId="9693" priority="1042" stopIfTrue="1">
      <formula>"if($H$5=""CN"","""")"</formula>
    </cfRule>
  </conditionalFormatting>
  <conditionalFormatting sqref="E6:E12">
    <cfRule type="expression" dxfId="9691" priority="1041" stopIfTrue="1">
      <formula>"if($H$5=""CN"","""")"</formula>
    </cfRule>
  </conditionalFormatting>
  <conditionalFormatting sqref="F6:F12">
    <cfRule type="expression" dxfId="9689" priority="1040" stopIfTrue="1">
      <formula>"if($H$5=""CN"","""")"</formula>
    </cfRule>
  </conditionalFormatting>
  <conditionalFormatting sqref="H6:H12">
    <cfRule type="expression" dxfId="9687" priority="1039" stopIfTrue="1">
      <formula>"if($H$5=""CN"","""")"</formula>
    </cfRule>
  </conditionalFormatting>
  <conditionalFormatting sqref="G6:G12">
    <cfRule type="expression" dxfId="9685" priority="1038" stopIfTrue="1">
      <formula>"if($H$5=""CN"","""")"</formula>
    </cfRule>
  </conditionalFormatting>
  <conditionalFormatting sqref="F6:F12">
    <cfRule type="expression" dxfId="9683" priority="1037" stopIfTrue="1">
      <formula>"if($H$5=""CN"","""")"</formula>
    </cfRule>
  </conditionalFormatting>
  <conditionalFormatting sqref="G6:G12">
    <cfRule type="expression" dxfId="9681" priority="1036" stopIfTrue="1">
      <formula>"if($H$5=""CN"","""")"</formula>
    </cfRule>
  </conditionalFormatting>
  <conditionalFormatting sqref="H6:H12">
    <cfRule type="expression" dxfId="9679" priority="1035" stopIfTrue="1">
      <formula>"if($H$5=""CN"","""")"</formula>
    </cfRule>
  </conditionalFormatting>
  <conditionalFormatting sqref="H6:H12">
    <cfRule type="expression" dxfId="9677" priority="1034" stopIfTrue="1">
      <formula>"if($H$5=""CN"","""")"</formula>
    </cfRule>
  </conditionalFormatting>
  <conditionalFormatting sqref="F6:F12">
    <cfRule type="expression" dxfId="9675" priority="1033" stopIfTrue="1">
      <formula>"if($H$5=""CN"","""")"</formula>
    </cfRule>
  </conditionalFormatting>
  <conditionalFormatting sqref="H6:H12">
    <cfRule type="expression" dxfId="9673" priority="1032" stopIfTrue="1">
      <formula>"if($H$5=""CN"","""")"</formula>
    </cfRule>
  </conditionalFormatting>
  <conditionalFormatting sqref="G6:G12">
    <cfRule type="expression" dxfId="9671" priority="1031" stopIfTrue="1">
      <formula>"if($H$5=""CN"","""")"</formula>
    </cfRule>
  </conditionalFormatting>
  <conditionalFormatting sqref="G6:G12">
    <cfRule type="expression" dxfId="9669" priority="1030" stopIfTrue="1">
      <formula>"if($H$5=""CN"","""")"</formula>
    </cfRule>
  </conditionalFormatting>
  <conditionalFormatting sqref="H6:H12">
    <cfRule type="expression" dxfId="9667" priority="1029" stopIfTrue="1">
      <formula>"if($H$5=""CN"","""")"</formula>
    </cfRule>
  </conditionalFormatting>
  <conditionalFormatting sqref="H6:H12">
    <cfRule type="expression" dxfId="9665" priority="1028" stopIfTrue="1">
      <formula>"if($H$5=""CN"","""")"</formula>
    </cfRule>
  </conditionalFormatting>
  <conditionalFormatting sqref="F6:F12">
    <cfRule type="expression" dxfId="9663" priority="1027" stopIfTrue="1">
      <formula>"if($H$5=""CN"","""")"</formula>
    </cfRule>
  </conditionalFormatting>
  <conditionalFormatting sqref="G6:G12">
    <cfRule type="expression" dxfId="9661" priority="1026" stopIfTrue="1">
      <formula>"if($H$5=""CN"","""")"</formula>
    </cfRule>
  </conditionalFormatting>
  <conditionalFormatting sqref="H6:H12">
    <cfRule type="expression" dxfId="9659" priority="1025" stopIfTrue="1">
      <formula>"if($H$5=""CN"","""")"</formula>
    </cfRule>
  </conditionalFormatting>
  <conditionalFormatting sqref="F6:F12">
    <cfRule type="expression" dxfId="9657" priority="1024" stopIfTrue="1">
      <formula>"if($H$5=""CN"","""")"</formula>
    </cfRule>
  </conditionalFormatting>
  <conditionalFormatting sqref="G6:G12">
    <cfRule type="expression" dxfId="9655" priority="1023" stopIfTrue="1">
      <formula>"if($H$5=""CN"","""")"</formula>
    </cfRule>
  </conditionalFormatting>
  <conditionalFormatting sqref="H6:H12">
    <cfRule type="expression" dxfId="9653" priority="1022" stopIfTrue="1">
      <formula>"if($H$5=""CN"","""")"</formula>
    </cfRule>
  </conditionalFormatting>
  <conditionalFormatting sqref="H6:H12">
    <cfRule type="expression" dxfId="9651" priority="1021" stopIfTrue="1">
      <formula>"if($H$5=""CN"","""")"</formula>
    </cfRule>
  </conditionalFormatting>
  <conditionalFormatting sqref="G6:G12">
    <cfRule type="expression" dxfId="9649" priority="1020" stopIfTrue="1">
      <formula>"if($H$5=""CN"","""")"</formula>
    </cfRule>
  </conditionalFormatting>
  <conditionalFormatting sqref="F6:F12">
    <cfRule type="expression" dxfId="9647" priority="1019" stopIfTrue="1">
      <formula>"if($H$5=""CN"","""")"</formula>
    </cfRule>
  </conditionalFormatting>
  <conditionalFormatting sqref="F6:F12">
    <cfRule type="expression" dxfId="9645" priority="1018" stopIfTrue="1">
      <formula>"if($H$5=""CN"","""")"</formula>
    </cfRule>
  </conditionalFormatting>
  <conditionalFormatting sqref="H6:H12">
    <cfRule type="expression" dxfId="9643" priority="1017" stopIfTrue="1">
      <formula>"if($H$5=""CN"","""")"</formula>
    </cfRule>
  </conditionalFormatting>
  <conditionalFormatting sqref="F6:F12">
    <cfRule type="expression" dxfId="9641" priority="1016" stopIfTrue="1">
      <formula>"if($H$5=""CN"","""")"</formula>
    </cfRule>
  </conditionalFormatting>
  <conditionalFormatting sqref="G6:G12">
    <cfRule type="expression" dxfId="9639" priority="1015" stopIfTrue="1">
      <formula>"if($H$5=""CN"","""")"</formula>
    </cfRule>
  </conditionalFormatting>
  <conditionalFormatting sqref="G6:G12">
    <cfRule type="expression" dxfId="9637" priority="1014" stopIfTrue="1">
      <formula>"if($H$5=""CN"","""")"</formula>
    </cfRule>
  </conditionalFormatting>
  <conditionalFormatting sqref="F6:F12">
    <cfRule type="expression" dxfId="9635" priority="1013" stopIfTrue="1">
      <formula>"if($H$5=""CN"","""")"</formula>
    </cfRule>
  </conditionalFormatting>
  <conditionalFormatting sqref="F6:F12">
    <cfRule type="expression" dxfId="9633" priority="1012" stopIfTrue="1">
      <formula>"if($H$5=""CN"","""")"</formula>
    </cfRule>
  </conditionalFormatting>
  <conditionalFormatting sqref="F6:F12">
    <cfRule type="expression" dxfId="9631" priority="1011" stopIfTrue="1">
      <formula>"if($H$5=""CN"","""")"</formula>
    </cfRule>
  </conditionalFormatting>
  <conditionalFormatting sqref="G6:G12">
    <cfRule type="expression" dxfId="9629" priority="1010" stopIfTrue="1">
      <formula>"if($H$5=""CN"","""")"</formula>
    </cfRule>
  </conditionalFormatting>
  <conditionalFormatting sqref="H6:H12">
    <cfRule type="expression" dxfId="9627" priority="1009" stopIfTrue="1">
      <formula>"if($H$5=""CN"","""")"</formula>
    </cfRule>
  </conditionalFormatting>
  <conditionalFormatting sqref="H6:H12">
    <cfRule type="expression" dxfId="9625" priority="1008" stopIfTrue="1">
      <formula>"if($H$5=""CN"","""")"</formula>
    </cfRule>
  </conditionalFormatting>
  <conditionalFormatting sqref="I6:I12">
    <cfRule type="expression" dxfId="9623" priority="1007" stopIfTrue="1">
      <formula>"if($H$5=""CN"","""")"</formula>
    </cfRule>
  </conditionalFormatting>
  <conditionalFormatting sqref="I6:I12">
    <cfRule type="expression" dxfId="9621" priority="1006" stopIfTrue="1">
      <formula>"if($H$5=""CN"","""")"</formula>
    </cfRule>
  </conditionalFormatting>
  <conditionalFormatting sqref="I6:I12">
    <cfRule type="expression" dxfId="9619" priority="1005" stopIfTrue="1">
      <formula>"if($H$5=""CN"","""")"</formula>
    </cfRule>
  </conditionalFormatting>
  <conditionalFormatting sqref="I6:I12">
    <cfRule type="expression" dxfId="9617" priority="1004" stopIfTrue="1">
      <formula>"if($H$5=""CN"","""")"</formula>
    </cfRule>
  </conditionalFormatting>
  <conditionalFormatting sqref="I6:I12">
    <cfRule type="expression" dxfId="9615" priority="1003" stopIfTrue="1">
      <formula>"if($H$5=""CN"","""")"</formula>
    </cfRule>
  </conditionalFormatting>
  <conditionalFormatting sqref="I6:I12">
    <cfRule type="expression" dxfId="9613" priority="1002" stopIfTrue="1">
      <formula>"if($H$5=""CN"","""")"</formula>
    </cfRule>
  </conditionalFormatting>
  <conditionalFormatting sqref="I6:I12">
    <cfRule type="expression" dxfId="9611" priority="1001" stopIfTrue="1">
      <formula>"if($H$5=""CN"","""")"</formula>
    </cfRule>
  </conditionalFormatting>
  <conditionalFormatting sqref="I6:I12">
    <cfRule type="expression" dxfId="9609" priority="1000" stopIfTrue="1">
      <formula>"if($H$5=""CN"","""")"</formula>
    </cfRule>
  </conditionalFormatting>
  <conditionalFormatting sqref="I6:I12">
    <cfRule type="expression" dxfId="9607" priority="999" stopIfTrue="1">
      <formula>"if($H$5=""CN"","""")"</formula>
    </cfRule>
  </conditionalFormatting>
  <conditionalFormatting sqref="I6:I12">
    <cfRule type="expression" dxfId="9605" priority="998" stopIfTrue="1">
      <formula>"if($H$5=""CN"","""")"</formula>
    </cfRule>
  </conditionalFormatting>
  <conditionalFormatting sqref="I6:I12">
    <cfRule type="expression" dxfId="9603" priority="997" stopIfTrue="1">
      <formula>"if($H$5=""CN"","""")"</formula>
    </cfRule>
  </conditionalFormatting>
  <conditionalFormatting sqref="E6:E12">
    <cfRule type="expression" dxfId="9601" priority="996" stopIfTrue="1">
      <formula>"if($H$5=""CN"","""")"</formula>
    </cfRule>
  </conditionalFormatting>
  <conditionalFormatting sqref="D6:D12">
    <cfRule type="expression" dxfId="9599" priority="995" stopIfTrue="1">
      <formula>"if($H$5=""CN"","""")"</formula>
    </cfRule>
  </conditionalFormatting>
  <conditionalFormatting sqref="D6:D12">
    <cfRule type="expression" dxfId="9597" priority="994" stopIfTrue="1">
      <formula>"if($H$5=""CN"","""")"</formula>
    </cfRule>
  </conditionalFormatting>
  <conditionalFormatting sqref="E6:E12">
    <cfRule type="expression" dxfId="9595" priority="993" stopIfTrue="1">
      <formula>"if($H$5=""CN"","""")"</formula>
    </cfRule>
  </conditionalFormatting>
  <conditionalFormatting sqref="E6:E12">
    <cfRule type="expression" dxfId="9593" priority="992" stopIfTrue="1">
      <formula>"if($H$5=""CN"","""")"</formula>
    </cfRule>
  </conditionalFormatting>
  <conditionalFormatting sqref="E6:E12">
    <cfRule type="expression" dxfId="9591" priority="991" stopIfTrue="1">
      <formula>"if($H$5=""CN"","""")"</formula>
    </cfRule>
  </conditionalFormatting>
  <conditionalFormatting sqref="D6:D12">
    <cfRule type="expression" dxfId="9589" priority="990" stopIfTrue="1">
      <formula>"if($H$5=""CN"","""")"</formula>
    </cfRule>
  </conditionalFormatting>
  <conditionalFormatting sqref="D6:D12">
    <cfRule type="expression" dxfId="9587" priority="989" stopIfTrue="1">
      <formula>"if($H$5=""CN"","""")"</formula>
    </cfRule>
  </conditionalFormatting>
  <conditionalFormatting sqref="E6:E12">
    <cfRule type="expression" dxfId="9585" priority="988" stopIfTrue="1">
      <formula>"if($H$5=""CN"","""")"</formula>
    </cfRule>
  </conditionalFormatting>
  <conditionalFormatting sqref="E6:E12">
    <cfRule type="expression" dxfId="9583" priority="987" stopIfTrue="1">
      <formula>"if($H$5=""CN"","""")"</formula>
    </cfRule>
  </conditionalFormatting>
  <conditionalFormatting sqref="D6:D12">
    <cfRule type="expression" dxfId="9581" priority="986" stopIfTrue="1">
      <formula>"if($H$5=""CN"","""")"</formula>
    </cfRule>
  </conditionalFormatting>
  <conditionalFormatting sqref="E6:E12">
    <cfRule type="expression" dxfId="9579" priority="985" stopIfTrue="1">
      <formula>"if($H$5=""CN"","""")"</formula>
    </cfRule>
  </conditionalFormatting>
  <conditionalFormatting sqref="D6:D12">
    <cfRule type="expression" dxfId="9577" priority="984" stopIfTrue="1">
      <formula>"if($H$5=""CN"","""")"</formula>
    </cfRule>
  </conditionalFormatting>
  <conditionalFormatting sqref="E6:E12">
    <cfRule type="expression" dxfId="9575" priority="983" stopIfTrue="1">
      <formula>"if($H$5=""CN"","""")"</formula>
    </cfRule>
  </conditionalFormatting>
  <conditionalFormatting sqref="E6:E12">
    <cfRule type="expression" dxfId="9573" priority="982" stopIfTrue="1">
      <formula>"if($H$5=""CN"","""")"</formula>
    </cfRule>
  </conditionalFormatting>
  <conditionalFormatting sqref="D6:D12">
    <cfRule type="expression" dxfId="9571" priority="981" stopIfTrue="1">
      <formula>"if($H$5=""CN"","""")"</formula>
    </cfRule>
  </conditionalFormatting>
  <conditionalFormatting sqref="E6:E12">
    <cfRule type="expression" dxfId="9569" priority="980" stopIfTrue="1">
      <formula>"if($H$5=""CN"","""")"</formula>
    </cfRule>
  </conditionalFormatting>
  <conditionalFormatting sqref="D6:D12">
    <cfRule type="expression" dxfId="9567" priority="979" stopIfTrue="1">
      <formula>"if($H$5=""CN"","""")"</formula>
    </cfRule>
  </conditionalFormatting>
  <conditionalFormatting sqref="D6:D12">
    <cfRule type="expression" dxfId="9565" priority="978" stopIfTrue="1">
      <formula>"if($H$5=""CN"","""")"</formula>
    </cfRule>
  </conditionalFormatting>
  <conditionalFormatting sqref="D6:D12">
    <cfRule type="expression" dxfId="9563" priority="977" stopIfTrue="1">
      <formula>"if($H$5=""CN"","""")"</formula>
    </cfRule>
  </conditionalFormatting>
  <conditionalFormatting sqref="E6:E12">
    <cfRule type="expression" dxfId="9561" priority="976" stopIfTrue="1">
      <formula>"if($H$5=""CN"","""")"</formula>
    </cfRule>
  </conditionalFormatting>
  <conditionalFormatting sqref="E6:E12">
    <cfRule type="expression" dxfId="9559" priority="975" stopIfTrue="1">
      <formula>"if($H$5=""CN"","""")"</formula>
    </cfRule>
  </conditionalFormatting>
  <conditionalFormatting sqref="F6:F12">
    <cfRule type="expression" dxfId="9557" priority="974" stopIfTrue="1">
      <formula>"if($H$5=""CN"","""")"</formula>
    </cfRule>
  </conditionalFormatting>
  <conditionalFormatting sqref="H6:H12">
    <cfRule type="expression" dxfId="9555" priority="973" stopIfTrue="1">
      <formula>"if($H$5=""CN"","""")"</formula>
    </cfRule>
  </conditionalFormatting>
  <conditionalFormatting sqref="G6:G12">
    <cfRule type="expression" dxfId="9553" priority="972" stopIfTrue="1">
      <formula>"if($H$5=""CN"","""")"</formula>
    </cfRule>
  </conditionalFormatting>
  <conditionalFormatting sqref="G6:G12">
    <cfRule type="expression" dxfId="9551" priority="971" stopIfTrue="1">
      <formula>"if($H$5=""CN"","""")"</formula>
    </cfRule>
  </conditionalFormatting>
  <conditionalFormatting sqref="I6:I12">
    <cfRule type="expression" dxfId="9549" priority="970" stopIfTrue="1">
      <formula>"if($H$5=""CN"","""")"</formula>
    </cfRule>
  </conditionalFormatting>
  <conditionalFormatting sqref="I6:I12">
    <cfRule type="expression" dxfId="9547" priority="969" stopIfTrue="1">
      <formula>"if($H$5=""CN"","""")"</formula>
    </cfRule>
  </conditionalFormatting>
  <conditionalFormatting sqref="H6:H12">
    <cfRule type="expression" dxfId="9545" priority="968" stopIfTrue="1">
      <formula>"if($H$5=""CN"","""")"</formula>
    </cfRule>
  </conditionalFormatting>
  <conditionalFormatting sqref="H6:H12">
    <cfRule type="expression" dxfId="9543" priority="967" stopIfTrue="1">
      <formula>"if($H$5=""CN"","""")"</formula>
    </cfRule>
  </conditionalFormatting>
  <conditionalFormatting sqref="F6:F12">
    <cfRule type="expression" dxfId="9541" priority="966" stopIfTrue="1">
      <formula>"if($H$5=""CN"","""")"</formula>
    </cfRule>
  </conditionalFormatting>
  <conditionalFormatting sqref="G6:G12">
    <cfRule type="expression" dxfId="9539" priority="965" stopIfTrue="1">
      <formula>"if($H$5=""CN"","""")"</formula>
    </cfRule>
  </conditionalFormatting>
  <conditionalFormatting sqref="H6:H12">
    <cfRule type="expression" dxfId="9537" priority="964" stopIfTrue="1">
      <formula>"if($H$5=""CN"","""")"</formula>
    </cfRule>
  </conditionalFormatting>
  <conditionalFormatting sqref="I6:I12">
    <cfRule type="expression" dxfId="9535" priority="963" stopIfTrue="1">
      <formula>"if($H$5=""CN"","""")"</formula>
    </cfRule>
  </conditionalFormatting>
  <conditionalFormatting sqref="F6:F12">
    <cfRule type="expression" dxfId="9533" priority="962" stopIfTrue="1">
      <formula>"if($H$5=""CN"","""")"</formula>
    </cfRule>
  </conditionalFormatting>
  <conditionalFormatting sqref="F6:F12">
    <cfRule type="expression" dxfId="9531" priority="961" stopIfTrue="1">
      <formula>"if($H$5=""CN"","""")"</formula>
    </cfRule>
  </conditionalFormatting>
  <conditionalFormatting sqref="F6:F12">
    <cfRule type="expression" dxfId="9529" priority="960" stopIfTrue="1">
      <formula>"if($H$5=""CN"","""")"</formula>
    </cfRule>
  </conditionalFormatting>
  <conditionalFormatting sqref="G6:G12">
    <cfRule type="expression" dxfId="9527" priority="959" stopIfTrue="1">
      <formula>"if($H$5=""CN"","""")"</formula>
    </cfRule>
  </conditionalFormatting>
  <conditionalFormatting sqref="I6:I12">
    <cfRule type="expression" dxfId="9525" priority="958" stopIfTrue="1">
      <formula>"if($H$5=""CN"","""")"</formula>
    </cfRule>
  </conditionalFormatting>
  <conditionalFormatting sqref="H6:H12">
    <cfRule type="expression" dxfId="9523" priority="957" stopIfTrue="1">
      <formula>"if($H$5=""CN"","""")"</formula>
    </cfRule>
  </conditionalFormatting>
  <conditionalFormatting sqref="G6:G12">
    <cfRule type="expression" dxfId="9521" priority="956" stopIfTrue="1">
      <formula>"if($H$5=""CN"","""")"</formula>
    </cfRule>
  </conditionalFormatting>
  <conditionalFormatting sqref="H6:H12">
    <cfRule type="expression" dxfId="9519" priority="955" stopIfTrue="1">
      <formula>"if($H$5=""CN"","""")"</formula>
    </cfRule>
  </conditionalFormatting>
  <conditionalFormatting sqref="I6:I12">
    <cfRule type="expression" dxfId="9517" priority="954" stopIfTrue="1">
      <formula>"if($H$5=""CN"","""")"</formula>
    </cfRule>
  </conditionalFormatting>
  <conditionalFormatting sqref="I6:I12">
    <cfRule type="expression" dxfId="9515" priority="953" stopIfTrue="1">
      <formula>"if($H$5=""CN"","""")"</formula>
    </cfRule>
  </conditionalFormatting>
  <conditionalFormatting sqref="F6:F12">
    <cfRule type="expression" dxfId="9513" priority="952" stopIfTrue="1">
      <formula>"if($H$5=""CN"","""")"</formula>
    </cfRule>
  </conditionalFormatting>
  <conditionalFormatting sqref="G6:G12">
    <cfRule type="expression" dxfId="9511" priority="951" stopIfTrue="1">
      <formula>"if($H$5=""CN"","""")"</formula>
    </cfRule>
  </conditionalFormatting>
  <conditionalFormatting sqref="G6:G12">
    <cfRule type="expression" dxfId="9509" priority="950" stopIfTrue="1">
      <formula>"if($H$5=""CN"","""")"</formula>
    </cfRule>
  </conditionalFormatting>
  <conditionalFormatting sqref="F6:F12">
    <cfRule type="expression" dxfId="9507" priority="949" stopIfTrue="1">
      <formula>"if($H$5=""CN"","""")"</formula>
    </cfRule>
  </conditionalFormatting>
  <conditionalFormatting sqref="F6:F12">
    <cfRule type="expression" dxfId="9505" priority="948" stopIfTrue="1">
      <formula>"if($H$5=""CN"","""")"</formula>
    </cfRule>
  </conditionalFormatting>
  <conditionalFormatting sqref="F6:F12">
    <cfRule type="expression" dxfId="9503" priority="947" stopIfTrue="1">
      <formula>"if($H$5=""CN"","""")"</formula>
    </cfRule>
  </conditionalFormatting>
  <conditionalFormatting sqref="G6:G12">
    <cfRule type="expression" dxfId="9501" priority="946" stopIfTrue="1">
      <formula>"if($H$5=""CN"","""")"</formula>
    </cfRule>
  </conditionalFormatting>
  <conditionalFormatting sqref="G6:G12">
    <cfRule type="expression" dxfId="9499" priority="945" stopIfTrue="1">
      <formula>"if($H$5=""CN"","""")"</formula>
    </cfRule>
  </conditionalFormatting>
  <conditionalFormatting sqref="F6:F12">
    <cfRule type="expression" dxfId="9497" priority="944" stopIfTrue="1">
      <formula>"if($H$5=""CN"","""")"</formula>
    </cfRule>
  </conditionalFormatting>
  <conditionalFormatting sqref="F6:F12">
    <cfRule type="expression" dxfId="9495" priority="943" stopIfTrue="1">
      <formula>"if($H$5=""CN"","""")"</formula>
    </cfRule>
  </conditionalFormatting>
  <conditionalFormatting sqref="G6:G12">
    <cfRule type="expression" dxfId="9493" priority="942" stopIfTrue="1">
      <formula>"if($H$5=""CN"","""")"</formula>
    </cfRule>
  </conditionalFormatting>
  <conditionalFormatting sqref="G6:G12">
    <cfRule type="expression" dxfId="9491" priority="941" stopIfTrue="1">
      <formula>"if($H$5=""CN"","""")"</formula>
    </cfRule>
  </conditionalFormatting>
  <conditionalFormatting sqref="H6:H12">
    <cfRule type="expression" dxfId="9489" priority="940" stopIfTrue="1">
      <formula>"if($H$5=""CN"","""")"</formula>
    </cfRule>
  </conditionalFormatting>
  <conditionalFormatting sqref="I6:I12">
    <cfRule type="expression" dxfId="9487" priority="939" stopIfTrue="1">
      <formula>"if($H$5=""CN"","""")"</formula>
    </cfRule>
  </conditionalFormatting>
  <conditionalFormatting sqref="H6:H12">
    <cfRule type="expression" dxfId="9485" priority="938" stopIfTrue="1">
      <formula>"if($H$5=""CN"","""")"</formula>
    </cfRule>
  </conditionalFormatting>
  <conditionalFormatting sqref="I6:I12">
    <cfRule type="expression" dxfId="9483" priority="937" stopIfTrue="1">
      <formula>"if($H$5=""CN"","""")"</formula>
    </cfRule>
  </conditionalFormatting>
  <conditionalFormatting sqref="H6:H12">
    <cfRule type="expression" dxfId="9481" priority="936" stopIfTrue="1">
      <formula>"if($H$5=""CN"","""")"</formula>
    </cfRule>
  </conditionalFormatting>
  <conditionalFormatting sqref="I6:I12">
    <cfRule type="expression" dxfId="9479" priority="935" stopIfTrue="1">
      <formula>"if($H$5=""CN"","""")"</formula>
    </cfRule>
  </conditionalFormatting>
  <conditionalFormatting sqref="I6:I12">
    <cfRule type="expression" dxfId="9477" priority="934" stopIfTrue="1">
      <formula>"if($H$5=""CN"","""")"</formula>
    </cfRule>
  </conditionalFormatting>
  <conditionalFormatting sqref="H6:H12">
    <cfRule type="expression" dxfId="9475" priority="933" stopIfTrue="1">
      <formula>"if($H$5=""CN"","""")"</formula>
    </cfRule>
  </conditionalFormatting>
  <conditionalFormatting sqref="I6:I12">
    <cfRule type="expression" dxfId="9473" priority="932" stopIfTrue="1">
      <formula>"if($H$5=""CN"","""")"</formula>
    </cfRule>
  </conditionalFormatting>
  <conditionalFormatting sqref="J6:J12">
    <cfRule type="expression" dxfId="9471" priority="931" stopIfTrue="1">
      <formula>"if($H$5=""CN"","""")"</formula>
    </cfRule>
  </conditionalFormatting>
  <conditionalFormatting sqref="J6:J12">
    <cfRule type="expression" dxfId="9469" priority="930" stopIfTrue="1">
      <formula>"if($H$5=""CN"","""")"</formula>
    </cfRule>
  </conditionalFormatting>
  <conditionalFormatting sqref="J6:J12">
    <cfRule type="expression" dxfId="9467" priority="929" stopIfTrue="1">
      <formula>"if($H$5=""CN"","""")"</formula>
    </cfRule>
  </conditionalFormatting>
  <conditionalFormatting sqref="J6:J12">
    <cfRule type="expression" dxfId="9465" priority="928" stopIfTrue="1">
      <formula>"if($H$5=""CN"","""")"</formula>
    </cfRule>
  </conditionalFormatting>
  <conditionalFormatting sqref="J6:J12">
    <cfRule type="expression" dxfId="9463" priority="927" stopIfTrue="1">
      <formula>"if($H$5=""CN"","""")"</formula>
    </cfRule>
  </conditionalFormatting>
  <conditionalFormatting sqref="J6:J12">
    <cfRule type="expression" dxfId="9461" priority="926" stopIfTrue="1">
      <formula>"if($H$5=""CN"","""")"</formula>
    </cfRule>
  </conditionalFormatting>
  <conditionalFormatting sqref="J6:J12">
    <cfRule type="expression" dxfId="9459" priority="925" stopIfTrue="1">
      <formula>"if($H$5=""CN"","""")"</formula>
    </cfRule>
  </conditionalFormatting>
  <conditionalFormatting sqref="J6:J12">
    <cfRule type="expression" dxfId="9457" priority="924" stopIfTrue="1">
      <formula>"if($H$5=""CN"","""")"</formula>
    </cfRule>
  </conditionalFormatting>
  <conditionalFormatting sqref="J6:J12">
    <cfRule type="expression" dxfId="9455" priority="923" stopIfTrue="1">
      <formula>"if($H$5=""CN"","""")"</formula>
    </cfRule>
  </conditionalFormatting>
  <conditionalFormatting sqref="J6:J12">
    <cfRule type="expression" dxfId="9453" priority="922" stopIfTrue="1">
      <formula>"if($H$5=""CN"","""")"</formula>
    </cfRule>
  </conditionalFormatting>
  <conditionalFormatting sqref="J6:J12">
    <cfRule type="expression" dxfId="9451" priority="921" stopIfTrue="1">
      <formula>"if($H$5=""CN"","""")"</formula>
    </cfRule>
  </conditionalFormatting>
  <conditionalFormatting sqref="J6:J12">
    <cfRule type="expression" dxfId="9449" priority="920" stopIfTrue="1">
      <formula>"if($H$5=""CN"","""")"</formula>
    </cfRule>
  </conditionalFormatting>
  <conditionalFormatting sqref="J6:J12">
    <cfRule type="expression" dxfId="9447" priority="919" stopIfTrue="1">
      <formula>"if($H$5=""CN"","""")"</formula>
    </cfRule>
  </conditionalFormatting>
  <conditionalFormatting sqref="J6:J12">
    <cfRule type="expression" dxfId="9445" priority="918" stopIfTrue="1">
      <formula>"if($H$5=""CN"","""")"</formula>
    </cfRule>
  </conditionalFormatting>
  <conditionalFormatting sqref="J6:J12">
    <cfRule type="expression" dxfId="9443" priority="917" stopIfTrue="1">
      <formula>"if($H$5=""CN"","""")"</formula>
    </cfRule>
  </conditionalFormatting>
  <conditionalFormatting sqref="J6:J12">
    <cfRule type="expression" dxfId="9441" priority="916" stopIfTrue="1">
      <formula>"if($H$5=""CN"","""")"</formula>
    </cfRule>
  </conditionalFormatting>
  <conditionalFormatting sqref="J6:J12">
    <cfRule type="expression" dxfId="9439" priority="915" stopIfTrue="1">
      <formula>"if($H$5=""CN"","""")"</formula>
    </cfRule>
  </conditionalFormatting>
  <conditionalFormatting sqref="J6:J12">
    <cfRule type="expression" dxfId="9437" priority="914" stopIfTrue="1">
      <formula>"if($H$5=""CN"","""")"</formula>
    </cfRule>
  </conditionalFormatting>
  <conditionalFormatting sqref="J6:J12">
    <cfRule type="expression" dxfId="9435" priority="913" stopIfTrue="1">
      <formula>"if($H$5=""CN"","""")"</formula>
    </cfRule>
  </conditionalFormatting>
  <conditionalFormatting sqref="J6:J12">
    <cfRule type="expression" dxfId="9433" priority="912" stopIfTrue="1">
      <formula>"if($H$5=""CN"","""")"</formula>
    </cfRule>
  </conditionalFormatting>
  <conditionalFormatting sqref="J6:J12">
    <cfRule type="expression" dxfId="9431" priority="911" stopIfTrue="1">
      <formula>"if($H$5=""CN"","""")"</formula>
    </cfRule>
  </conditionalFormatting>
  <conditionalFormatting sqref="J6:J12">
    <cfRule type="expression" dxfId="9429" priority="910" stopIfTrue="1">
      <formula>"if($H$5=""CN"","""")"</formula>
    </cfRule>
  </conditionalFormatting>
  <conditionalFormatting sqref="K6:K12">
    <cfRule type="expression" dxfId="9427" priority="909" stopIfTrue="1">
      <formula>"if($H$5=""CN"","""")"</formula>
    </cfRule>
  </conditionalFormatting>
  <conditionalFormatting sqref="M6:M12">
    <cfRule type="expression" dxfId="9425" priority="908" stopIfTrue="1">
      <formula>"if($H$5=""CN"","""")"</formula>
    </cfRule>
  </conditionalFormatting>
  <conditionalFormatting sqref="N6:N12">
    <cfRule type="expression" dxfId="9423" priority="907" stopIfTrue="1">
      <formula>"if($H$5=""CN"","""")"</formula>
    </cfRule>
  </conditionalFormatting>
  <conditionalFormatting sqref="N6:N12">
    <cfRule type="expression" dxfId="9421" priority="906" stopIfTrue="1">
      <formula>"if($H$5=""CN"","""")"</formula>
    </cfRule>
  </conditionalFormatting>
  <conditionalFormatting sqref="M6:M12">
    <cfRule type="expression" dxfId="9419" priority="905" stopIfTrue="1">
      <formula>"if($H$5=""CN"","""")"</formula>
    </cfRule>
  </conditionalFormatting>
  <conditionalFormatting sqref="M6:M12">
    <cfRule type="expression" dxfId="9417" priority="904" stopIfTrue="1">
      <formula>"if($H$5=""CN"","""")"</formula>
    </cfRule>
  </conditionalFormatting>
  <conditionalFormatting sqref="K6:K12">
    <cfRule type="expression" dxfId="9415" priority="903" stopIfTrue="1">
      <formula>"if($H$5=""CN"","""")"</formula>
    </cfRule>
  </conditionalFormatting>
  <conditionalFormatting sqref="M6:M12">
    <cfRule type="expression" dxfId="9413" priority="902" stopIfTrue="1">
      <formula>"if($H$5=""CN"","""")"</formula>
    </cfRule>
  </conditionalFormatting>
  <conditionalFormatting sqref="N6:N12">
    <cfRule type="expression" dxfId="9411" priority="901" stopIfTrue="1">
      <formula>"if($H$5=""CN"","""")"</formula>
    </cfRule>
  </conditionalFormatting>
  <conditionalFormatting sqref="K6:K12">
    <cfRule type="expression" dxfId="9409" priority="900" stopIfTrue="1">
      <formula>"if($H$5=""CN"","""")"</formula>
    </cfRule>
  </conditionalFormatting>
  <conditionalFormatting sqref="K6:K12">
    <cfRule type="expression" dxfId="9407" priority="899" stopIfTrue="1">
      <formula>"if($H$5=""CN"","""")"</formula>
    </cfRule>
  </conditionalFormatting>
  <conditionalFormatting sqref="K6:K12">
    <cfRule type="expression" dxfId="9405" priority="898" stopIfTrue="1">
      <formula>"if($H$5=""CN"","""")"</formula>
    </cfRule>
  </conditionalFormatting>
  <conditionalFormatting sqref="N6:N12">
    <cfRule type="expression" dxfId="9403" priority="897" stopIfTrue="1">
      <formula>"if($H$5=""CN"","""")"</formula>
    </cfRule>
  </conditionalFormatting>
  <conditionalFormatting sqref="M6:M12">
    <cfRule type="expression" dxfId="9401" priority="896" stopIfTrue="1">
      <formula>"if($H$5=""CN"","""")"</formula>
    </cfRule>
  </conditionalFormatting>
  <conditionalFormatting sqref="M6:M12">
    <cfRule type="expression" dxfId="9399" priority="895" stopIfTrue="1">
      <formula>"if($H$5=""CN"","""")"</formula>
    </cfRule>
  </conditionalFormatting>
  <conditionalFormatting sqref="N6:N12">
    <cfRule type="expression" dxfId="9397" priority="894" stopIfTrue="1">
      <formula>"if($H$5=""CN"","""")"</formula>
    </cfRule>
  </conditionalFormatting>
  <conditionalFormatting sqref="N6:N12">
    <cfRule type="expression" dxfId="9395" priority="893" stopIfTrue="1">
      <formula>"if($H$5=""CN"","""")"</formula>
    </cfRule>
  </conditionalFormatting>
  <conditionalFormatting sqref="K6:K12">
    <cfRule type="expression" dxfId="9393" priority="892" stopIfTrue="1">
      <formula>"if($H$5=""CN"","""")"</formula>
    </cfRule>
  </conditionalFormatting>
  <conditionalFormatting sqref="K6:K12">
    <cfRule type="expression" dxfId="9391" priority="891" stopIfTrue="1">
      <formula>"if($H$5=""CN"","""")"</formula>
    </cfRule>
  </conditionalFormatting>
  <conditionalFormatting sqref="K6:K12">
    <cfRule type="expression" dxfId="9389" priority="890" stopIfTrue="1">
      <formula>"if($H$5=""CN"","""")"</formula>
    </cfRule>
  </conditionalFormatting>
  <conditionalFormatting sqref="K6:K12">
    <cfRule type="expression" dxfId="9387" priority="889" stopIfTrue="1">
      <formula>"if($H$5=""CN"","""")"</formula>
    </cfRule>
  </conditionalFormatting>
  <conditionalFormatting sqref="K6:K12">
    <cfRule type="expression" dxfId="9385" priority="888" stopIfTrue="1">
      <formula>"if($H$5=""CN"","""")"</formula>
    </cfRule>
  </conditionalFormatting>
  <conditionalFormatting sqref="K6:K12">
    <cfRule type="expression" dxfId="9383" priority="887" stopIfTrue="1">
      <formula>"if($H$5=""CN"","""")"</formula>
    </cfRule>
  </conditionalFormatting>
  <conditionalFormatting sqref="M6:M12">
    <cfRule type="expression" dxfId="9381" priority="886" stopIfTrue="1">
      <formula>"if($H$5=""CN"","""")"</formula>
    </cfRule>
  </conditionalFormatting>
  <conditionalFormatting sqref="N6:N12">
    <cfRule type="expression" dxfId="9379" priority="885" stopIfTrue="1">
      <formula>"if($H$5=""CN"","""")"</formula>
    </cfRule>
  </conditionalFormatting>
  <conditionalFormatting sqref="M6:M12">
    <cfRule type="expression" dxfId="9377" priority="884" stopIfTrue="1">
      <formula>"if($H$5=""CN"","""")"</formula>
    </cfRule>
  </conditionalFormatting>
  <conditionalFormatting sqref="N6:N12">
    <cfRule type="expression" dxfId="9375" priority="883" stopIfTrue="1">
      <formula>"if($H$5=""CN"","""")"</formula>
    </cfRule>
  </conditionalFormatting>
  <conditionalFormatting sqref="M6:M12">
    <cfRule type="expression" dxfId="9373" priority="882" stopIfTrue="1">
      <formula>"if($H$5=""CN"","""")"</formula>
    </cfRule>
  </conditionalFormatting>
  <conditionalFormatting sqref="N6:N12">
    <cfRule type="expression" dxfId="9371" priority="881" stopIfTrue="1">
      <formula>"if($H$5=""CN"","""")"</formula>
    </cfRule>
  </conditionalFormatting>
  <conditionalFormatting sqref="N6:N12">
    <cfRule type="expression" dxfId="9369" priority="880" stopIfTrue="1">
      <formula>"if($H$5=""CN"","""")"</formula>
    </cfRule>
  </conditionalFormatting>
  <conditionalFormatting sqref="M6:M12">
    <cfRule type="expression" dxfId="9367" priority="879" stopIfTrue="1">
      <formula>"if($H$5=""CN"","""")"</formula>
    </cfRule>
  </conditionalFormatting>
  <conditionalFormatting sqref="N6:N12">
    <cfRule type="expression" dxfId="9365" priority="878" stopIfTrue="1">
      <formula>"if($H$5=""CN"","""")"</formula>
    </cfRule>
  </conditionalFormatting>
  <conditionalFormatting sqref="O6:O12">
    <cfRule type="expression" dxfId="9363" priority="877" stopIfTrue="1">
      <formula>"if($H$5=""CN"","""")"</formula>
    </cfRule>
  </conditionalFormatting>
  <conditionalFormatting sqref="Q6:Q12">
    <cfRule type="expression" dxfId="9361" priority="876" stopIfTrue="1">
      <formula>"if($H$5=""CN"","""")"</formula>
    </cfRule>
  </conditionalFormatting>
  <conditionalFormatting sqref="P6:P12">
    <cfRule type="expression" dxfId="9359" priority="875" stopIfTrue="1">
      <formula>"if($H$5=""CN"","""")"</formula>
    </cfRule>
  </conditionalFormatting>
  <conditionalFormatting sqref="O6:O12">
    <cfRule type="expression" dxfId="9357" priority="874" stopIfTrue="1">
      <formula>"if($H$5=""CN"","""")"</formula>
    </cfRule>
  </conditionalFormatting>
  <conditionalFormatting sqref="P6:P12">
    <cfRule type="expression" dxfId="9355" priority="873" stopIfTrue="1">
      <formula>"if($H$5=""CN"","""")"</formula>
    </cfRule>
  </conditionalFormatting>
  <conditionalFormatting sqref="Q6:Q12">
    <cfRule type="expression" dxfId="9353" priority="872" stopIfTrue="1">
      <formula>"if($H$5=""CN"","""")"</formula>
    </cfRule>
  </conditionalFormatting>
  <conditionalFormatting sqref="Q6:Q12">
    <cfRule type="expression" dxfId="9351" priority="871" stopIfTrue="1">
      <formula>"if($H$5=""CN"","""")"</formula>
    </cfRule>
  </conditionalFormatting>
  <conditionalFormatting sqref="O6:O12">
    <cfRule type="expression" dxfId="9349" priority="870" stopIfTrue="1">
      <formula>"if($H$5=""CN"","""")"</formula>
    </cfRule>
  </conditionalFormatting>
  <conditionalFormatting sqref="Q6:Q12">
    <cfRule type="expression" dxfId="9347" priority="869" stopIfTrue="1">
      <formula>"if($H$5=""CN"","""")"</formula>
    </cfRule>
  </conditionalFormatting>
  <conditionalFormatting sqref="P6:P12">
    <cfRule type="expression" dxfId="9345" priority="868" stopIfTrue="1">
      <formula>"if($H$5=""CN"","""")"</formula>
    </cfRule>
  </conditionalFormatting>
  <conditionalFormatting sqref="P6:P12">
    <cfRule type="expression" dxfId="9343" priority="867" stopIfTrue="1">
      <formula>"if($H$5=""CN"","""")"</formula>
    </cfRule>
  </conditionalFormatting>
  <conditionalFormatting sqref="Q6:Q12">
    <cfRule type="expression" dxfId="9341" priority="866" stopIfTrue="1">
      <formula>"if($H$5=""CN"","""")"</formula>
    </cfRule>
  </conditionalFormatting>
  <conditionalFormatting sqref="Q6:Q12">
    <cfRule type="expression" dxfId="9339" priority="865" stopIfTrue="1">
      <formula>"if($H$5=""CN"","""")"</formula>
    </cfRule>
  </conditionalFormatting>
  <conditionalFormatting sqref="O6:O12">
    <cfRule type="expression" dxfId="9337" priority="864" stopIfTrue="1">
      <formula>"if($H$5=""CN"","""")"</formula>
    </cfRule>
  </conditionalFormatting>
  <conditionalFormatting sqref="P6:P12">
    <cfRule type="expression" dxfId="9335" priority="863" stopIfTrue="1">
      <formula>"if($H$5=""CN"","""")"</formula>
    </cfRule>
  </conditionalFormatting>
  <conditionalFormatting sqref="Q6:Q12">
    <cfRule type="expression" dxfId="9333" priority="862" stopIfTrue="1">
      <formula>"if($H$5=""CN"","""")"</formula>
    </cfRule>
  </conditionalFormatting>
  <conditionalFormatting sqref="O6:O12">
    <cfRule type="expression" dxfId="9331" priority="861" stopIfTrue="1">
      <formula>"if($H$5=""CN"","""")"</formula>
    </cfRule>
  </conditionalFormatting>
  <conditionalFormatting sqref="P6:P12">
    <cfRule type="expression" dxfId="9329" priority="860" stopIfTrue="1">
      <formula>"if($H$5=""CN"","""")"</formula>
    </cfRule>
  </conditionalFormatting>
  <conditionalFormatting sqref="Q6:Q12">
    <cfRule type="expression" dxfId="9327" priority="859" stopIfTrue="1">
      <formula>"if($H$5=""CN"","""")"</formula>
    </cfRule>
  </conditionalFormatting>
  <conditionalFormatting sqref="Q6:Q12">
    <cfRule type="expression" dxfId="9325" priority="858" stopIfTrue="1">
      <formula>"if($H$5=""CN"","""")"</formula>
    </cfRule>
  </conditionalFormatting>
  <conditionalFormatting sqref="P6:P12">
    <cfRule type="expression" dxfId="9323" priority="857" stopIfTrue="1">
      <formula>"if($H$5=""CN"","""")"</formula>
    </cfRule>
  </conditionalFormatting>
  <conditionalFormatting sqref="O6:O12">
    <cfRule type="expression" dxfId="9321" priority="856" stopIfTrue="1">
      <formula>"if($H$5=""CN"","""")"</formula>
    </cfRule>
  </conditionalFormatting>
  <conditionalFormatting sqref="O6:O12">
    <cfRule type="expression" dxfId="9319" priority="855" stopIfTrue="1">
      <formula>"if($H$5=""CN"","""")"</formula>
    </cfRule>
  </conditionalFormatting>
  <conditionalFormatting sqref="Q6:Q12">
    <cfRule type="expression" dxfId="9317" priority="854" stopIfTrue="1">
      <formula>"if($H$5=""CN"","""")"</formula>
    </cfRule>
  </conditionalFormatting>
  <conditionalFormatting sqref="O6:O12">
    <cfRule type="expression" dxfId="9315" priority="853" stopIfTrue="1">
      <formula>"if($H$5=""CN"","""")"</formula>
    </cfRule>
  </conditionalFormatting>
  <conditionalFormatting sqref="P6:P12">
    <cfRule type="expression" dxfId="9313" priority="852" stopIfTrue="1">
      <formula>"if($H$5=""CN"","""")"</formula>
    </cfRule>
  </conditionalFormatting>
  <conditionalFormatting sqref="P6:P12">
    <cfRule type="expression" dxfId="9311" priority="851" stopIfTrue="1">
      <formula>"if($H$5=""CN"","""")"</formula>
    </cfRule>
  </conditionalFormatting>
  <conditionalFormatting sqref="O6:O12">
    <cfRule type="expression" dxfId="9309" priority="850" stopIfTrue="1">
      <formula>"if($H$5=""CN"","""")"</formula>
    </cfRule>
  </conditionalFormatting>
  <conditionalFormatting sqref="O6:O12">
    <cfRule type="expression" dxfId="9307" priority="849" stopIfTrue="1">
      <formula>"if($H$5=""CN"","""")"</formula>
    </cfRule>
  </conditionalFormatting>
  <conditionalFormatting sqref="O6:O12">
    <cfRule type="expression" dxfId="9305" priority="848" stopIfTrue="1">
      <formula>"if($H$5=""CN"","""")"</formula>
    </cfRule>
  </conditionalFormatting>
  <conditionalFormatting sqref="P6:P12">
    <cfRule type="expression" dxfId="9303" priority="847" stopIfTrue="1">
      <formula>"if($H$5=""CN"","""")"</formula>
    </cfRule>
  </conditionalFormatting>
  <conditionalFormatting sqref="Q6:Q12">
    <cfRule type="expression" dxfId="9301" priority="846" stopIfTrue="1">
      <formula>"if($H$5=""CN"","""")"</formula>
    </cfRule>
  </conditionalFormatting>
  <conditionalFormatting sqref="Q6:Q12">
    <cfRule type="expression" dxfId="9299" priority="845" stopIfTrue="1">
      <formula>"if($H$5=""CN"","""")"</formula>
    </cfRule>
  </conditionalFormatting>
  <conditionalFormatting sqref="N6:N12">
    <cfRule type="expression" dxfId="9297" priority="844" stopIfTrue="1">
      <formula>"if($H$5=""CN"","""")"</formula>
    </cfRule>
  </conditionalFormatting>
  <conditionalFormatting sqref="M6:M12">
    <cfRule type="expression" dxfId="9295" priority="843" stopIfTrue="1">
      <formula>"if($H$5=""CN"","""")"</formula>
    </cfRule>
  </conditionalFormatting>
  <conditionalFormatting sqref="M6:M12">
    <cfRule type="expression" dxfId="9293" priority="842" stopIfTrue="1">
      <formula>"if($H$5=""CN"","""")"</formula>
    </cfRule>
  </conditionalFormatting>
  <conditionalFormatting sqref="N6:N12">
    <cfRule type="expression" dxfId="9291" priority="841" stopIfTrue="1">
      <formula>"if($H$5=""CN"","""")"</formula>
    </cfRule>
  </conditionalFormatting>
  <conditionalFormatting sqref="N6:N12">
    <cfRule type="expression" dxfId="9289" priority="840" stopIfTrue="1">
      <formula>"if($H$5=""CN"","""")"</formula>
    </cfRule>
  </conditionalFormatting>
  <conditionalFormatting sqref="N6:N12">
    <cfRule type="expression" dxfId="9287" priority="839" stopIfTrue="1">
      <formula>"if($H$5=""CN"","""")"</formula>
    </cfRule>
  </conditionalFormatting>
  <conditionalFormatting sqref="M6:M12">
    <cfRule type="expression" dxfId="9285" priority="838" stopIfTrue="1">
      <formula>"if($H$5=""CN"","""")"</formula>
    </cfRule>
  </conditionalFormatting>
  <conditionalFormatting sqref="M6:M12">
    <cfRule type="expression" dxfId="9283" priority="837" stopIfTrue="1">
      <formula>"if($H$5=""CN"","""")"</formula>
    </cfRule>
  </conditionalFormatting>
  <conditionalFormatting sqref="N6:N12">
    <cfRule type="expression" dxfId="9281" priority="836" stopIfTrue="1">
      <formula>"if($H$5=""CN"","""")"</formula>
    </cfRule>
  </conditionalFormatting>
  <conditionalFormatting sqref="N6:N12">
    <cfRule type="expression" dxfId="9279" priority="835" stopIfTrue="1">
      <formula>"if($H$5=""CN"","""")"</formula>
    </cfRule>
  </conditionalFormatting>
  <conditionalFormatting sqref="M6:M12">
    <cfRule type="expression" dxfId="9277" priority="834" stopIfTrue="1">
      <formula>"if($H$5=""CN"","""")"</formula>
    </cfRule>
  </conditionalFormatting>
  <conditionalFormatting sqref="N6:N12">
    <cfRule type="expression" dxfId="9275" priority="833" stopIfTrue="1">
      <formula>"if($H$5=""CN"","""")"</formula>
    </cfRule>
  </conditionalFormatting>
  <conditionalFormatting sqref="M6:M12">
    <cfRule type="expression" dxfId="9273" priority="832" stopIfTrue="1">
      <formula>"if($H$5=""CN"","""")"</formula>
    </cfRule>
  </conditionalFormatting>
  <conditionalFormatting sqref="N6:N12">
    <cfRule type="expression" dxfId="9271" priority="831" stopIfTrue="1">
      <formula>"if($H$5=""CN"","""")"</formula>
    </cfRule>
  </conditionalFormatting>
  <conditionalFormatting sqref="N6:N12">
    <cfRule type="expression" dxfId="9269" priority="830" stopIfTrue="1">
      <formula>"if($H$5=""CN"","""")"</formula>
    </cfRule>
  </conditionalFormatting>
  <conditionalFormatting sqref="M6:M12">
    <cfRule type="expression" dxfId="9267" priority="829" stopIfTrue="1">
      <formula>"if($H$5=""CN"","""")"</formula>
    </cfRule>
  </conditionalFormatting>
  <conditionalFormatting sqref="N6:N12">
    <cfRule type="expression" dxfId="9265" priority="828" stopIfTrue="1">
      <formula>"if($H$5=""CN"","""")"</formula>
    </cfRule>
  </conditionalFormatting>
  <conditionalFormatting sqref="M6:M12">
    <cfRule type="expression" dxfId="9263" priority="827" stopIfTrue="1">
      <formula>"if($H$5=""CN"","""")"</formula>
    </cfRule>
  </conditionalFormatting>
  <conditionalFormatting sqref="M6:M12">
    <cfRule type="expression" dxfId="9261" priority="826" stopIfTrue="1">
      <formula>"if($H$5=""CN"","""")"</formula>
    </cfRule>
  </conditionalFormatting>
  <conditionalFormatting sqref="M6:M12">
    <cfRule type="expression" dxfId="9259" priority="825" stopIfTrue="1">
      <formula>"if($H$5=""CN"","""")"</formula>
    </cfRule>
  </conditionalFormatting>
  <conditionalFormatting sqref="N6:N12">
    <cfRule type="expression" dxfId="9257" priority="824" stopIfTrue="1">
      <formula>"if($H$5=""CN"","""")"</formula>
    </cfRule>
  </conditionalFormatting>
  <conditionalFormatting sqref="N6:N12">
    <cfRule type="expression" dxfId="9255" priority="823" stopIfTrue="1">
      <formula>"if($H$5=""CN"","""")"</formula>
    </cfRule>
  </conditionalFormatting>
  <conditionalFormatting sqref="O6:O12">
    <cfRule type="expression" dxfId="9253" priority="822" stopIfTrue="1">
      <formula>"if($H$5=""CN"","""")"</formula>
    </cfRule>
  </conditionalFormatting>
  <conditionalFormatting sqref="Q6:Q12">
    <cfRule type="expression" dxfId="9251" priority="821" stopIfTrue="1">
      <formula>"if($H$5=""CN"","""")"</formula>
    </cfRule>
  </conditionalFormatting>
  <conditionalFormatting sqref="P6:P12">
    <cfRule type="expression" dxfId="9249" priority="820" stopIfTrue="1">
      <formula>"if($H$5=""CN"","""")"</formula>
    </cfRule>
  </conditionalFormatting>
  <conditionalFormatting sqref="P6:P12">
    <cfRule type="expression" dxfId="9247" priority="819" stopIfTrue="1">
      <formula>"if($H$5=""CN"","""")"</formula>
    </cfRule>
  </conditionalFormatting>
  <conditionalFormatting sqref="Q6:Q12">
    <cfRule type="expression" dxfId="9245" priority="818" stopIfTrue="1">
      <formula>"if($H$5=""CN"","""")"</formula>
    </cfRule>
  </conditionalFormatting>
  <conditionalFormatting sqref="Q6:Q12">
    <cfRule type="expression" dxfId="9243" priority="817" stopIfTrue="1">
      <formula>"if($H$5=""CN"","""")"</formula>
    </cfRule>
  </conditionalFormatting>
  <conditionalFormatting sqref="O6:O12">
    <cfRule type="expression" dxfId="9241" priority="816" stopIfTrue="1">
      <formula>"if($H$5=""CN"","""")"</formula>
    </cfRule>
  </conditionalFormatting>
  <conditionalFormatting sqref="P6:P12">
    <cfRule type="expression" dxfId="9239" priority="815" stopIfTrue="1">
      <formula>"if($H$5=""CN"","""")"</formula>
    </cfRule>
  </conditionalFormatting>
  <conditionalFormatting sqref="Q6:Q12">
    <cfRule type="expression" dxfId="9237" priority="814" stopIfTrue="1">
      <formula>"if($H$5=""CN"","""")"</formula>
    </cfRule>
  </conditionalFormatting>
  <conditionalFormatting sqref="O6:O12">
    <cfRule type="expression" dxfId="9235" priority="813" stopIfTrue="1">
      <formula>"if($H$5=""CN"","""")"</formula>
    </cfRule>
  </conditionalFormatting>
  <conditionalFormatting sqref="O6:O12">
    <cfRule type="expression" dxfId="9233" priority="812" stopIfTrue="1">
      <formula>"if($H$5=""CN"","""")"</formula>
    </cfRule>
  </conditionalFormatting>
  <conditionalFormatting sqref="O6:O12">
    <cfRule type="expression" dxfId="9231" priority="811" stopIfTrue="1">
      <formula>"if($H$5=""CN"","""")"</formula>
    </cfRule>
  </conditionalFormatting>
  <conditionalFormatting sqref="P6:P12">
    <cfRule type="expression" dxfId="9229" priority="810" stopIfTrue="1">
      <formula>"if($H$5=""CN"","""")"</formula>
    </cfRule>
  </conditionalFormatting>
  <conditionalFormatting sqref="Q6:Q12">
    <cfRule type="expression" dxfId="9227" priority="809" stopIfTrue="1">
      <formula>"if($H$5=""CN"","""")"</formula>
    </cfRule>
  </conditionalFormatting>
  <conditionalFormatting sqref="P6:P12">
    <cfRule type="expression" dxfId="9225" priority="808" stopIfTrue="1">
      <formula>"if($H$5=""CN"","""")"</formula>
    </cfRule>
  </conditionalFormatting>
  <conditionalFormatting sqref="Q6:Q12">
    <cfRule type="expression" dxfId="9223" priority="807" stopIfTrue="1">
      <formula>"if($H$5=""CN"","""")"</formula>
    </cfRule>
  </conditionalFormatting>
  <conditionalFormatting sqref="O6:O12">
    <cfRule type="expression" dxfId="9221" priority="806" stopIfTrue="1">
      <formula>"if($H$5=""CN"","""")"</formula>
    </cfRule>
  </conditionalFormatting>
  <conditionalFormatting sqref="P6:P12">
    <cfRule type="expression" dxfId="9219" priority="805" stopIfTrue="1">
      <formula>"if($H$5=""CN"","""")"</formula>
    </cfRule>
  </conditionalFormatting>
  <conditionalFormatting sqref="P6:P12">
    <cfRule type="expression" dxfId="9217" priority="804" stopIfTrue="1">
      <formula>"if($H$5=""CN"","""")"</formula>
    </cfRule>
  </conditionalFormatting>
  <conditionalFormatting sqref="O6:O12">
    <cfRule type="expression" dxfId="9215" priority="803" stopIfTrue="1">
      <formula>"if($H$5=""CN"","""")"</formula>
    </cfRule>
  </conditionalFormatting>
  <conditionalFormatting sqref="O6:O12">
    <cfRule type="expression" dxfId="9213" priority="802" stopIfTrue="1">
      <formula>"if($H$5=""CN"","""")"</formula>
    </cfRule>
  </conditionalFormatting>
  <conditionalFormatting sqref="O6:O12">
    <cfRule type="expression" dxfId="9211" priority="801" stopIfTrue="1">
      <formula>"if($H$5=""CN"","""")"</formula>
    </cfRule>
  </conditionalFormatting>
  <conditionalFormatting sqref="P6:P12">
    <cfRule type="expression" dxfId="9209" priority="800" stopIfTrue="1">
      <formula>"if($H$5=""CN"","""")"</formula>
    </cfRule>
  </conditionalFormatting>
  <conditionalFormatting sqref="P6:P12">
    <cfRule type="expression" dxfId="9207" priority="799" stopIfTrue="1">
      <formula>"if($H$5=""CN"","""")"</formula>
    </cfRule>
  </conditionalFormatting>
  <conditionalFormatting sqref="O6:O12">
    <cfRule type="expression" dxfId="9205" priority="798" stopIfTrue="1">
      <formula>"if($H$5=""CN"","""")"</formula>
    </cfRule>
  </conditionalFormatting>
  <conditionalFormatting sqref="O6:O12">
    <cfRule type="expression" dxfId="9203" priority="797" stopIfTrue="1">
      <formula>"if($H$5=""CN"","""")"</formula>
    </cfRule>
  </conditionalFormatting>
  <conditionalFormatting sqref="P6:P12">
    <cfRule type="expression" dxfId="9201" priority="796" stopIfTrue="1">
      <formula>"if($H$5=""CN"","""")"</formula>
    </cfRule>
  </conditionalFormatting>
  <conditionalFormatting sqref="P6:P12">
    <cfRule type="expression" dxfId="9199" priority="795" stopIfTrue="1">
      <formula>"if($H$5=""CN"","""")"</formula>
    </cfRule>
  </conditionalFormatting>
  <conditionalFormatting sqref="Q6:Q12">
    <cfRule type="expression" dxfId="9197" priority="794" stopIfTrue="1">
      <formula>"if($H$5=""CN"","""")"</formula>
    </cfRule>
  </conditionalFormatting>
  <conditionalFormatting sqref="Q6:Q12">
    <cfRule type="expression" dxfId="9195" priority="793" stopIfTrue="1">
      <formula>"if($H$5=""CN"","""")"</formula>
    </cfRule>
  </conditionalFormatting>
  <conditionalFormatting sqref="Q6:Q12">
    <cfRule type="expression" dxfId="9193" priority="792" stopIfTrue="1">
      <formula>"if($H$5=""CN"","""")"</formula>
    </cfRule>
  </conditionalFormatting>
  <conditionalFormatting sqref="Q6:Q12">
    <cfRule type="expression" dxfId="9191" priority="791" stopIfTrue="1">
      <formula>"if($H$5=""CN"","""")"</formula>
    </cfRule>
  </conditionalFormatting>
  <conditionalFormatting sqref="K6:K12">
    <cfRule type="expression" dxfId="9189" priority="790" stopIfTrue="1">
      <formula>"if($H$5=""CN"","""")"</formula>
    </cfRule>
  </conditionalFormatting>
  <conditionalFormatting sqref="L6:L12">
    <cfRule type="expression" dxfId="9187" priority="789" stopIfTrue="1">
      <formula>"if($H$5=""CN"","""")"</formula>
    </cfRule>
  </conditionalFormatting>
  <conditionalFormatting sqref="L6:L12">
    <cfRule type="expression" dxfId="9185" priority="788" stopIfTrue="1">
      <formula>"if($H$5=""CN"","""")"</formula>
    </cfRule>
  </conditionalFormatting>
  <conditionalFormatting sqref="K6:K12">
    <cfRule type="expression" dxfId="9183" priority="787" stopIfTrue="1">
      <formula>"if($H$5=""CN"","""")"</formula>
    </cfRule>
  </conditionalFormatting>
  <conditionalFormatting sqref="K6:K12">
    <cfRule type="expression" dxfId="9181" priority="786" stopIfTrue="1">
      <formula>"if($H$5=""CN"","""")"</formula>
    </cfRule>
  </conditionalFormatting>
  <conditionalFormatting sqref="K6:K12">
    <cfRule type="expression" dxfId="9179" priority="785" stopIfTrue="1">
      <formula>"if($H$5=""CN"","""")"</formula>
    </cfRule>
  </conditionalFormatting>
  <conditionalFormatting sqref="L6:L12">
    <cfRule type="expression" dxfId="9177" priority="784" stopIfTrue="1">
      <formula>"if($H$5=""CN"","""")"</formula>
    </cfRule>
  </conditionalFormatting>
  <conditionalFormatting sqref="L6:L12">
    <cfRule type="expression" dxfId="9175" priority="783" stopIfTrue="1">
      <formula>"if($H$5=""CN"","""")"</formula>
    </cfRule>
  </conditionalFormatting>
  <conditionalFormatting sqref="K6:K12">
    <cfRule type="expression" dxfId="9173" priority="782" stopIfTrue="1">
      <formula>"if($H$5=""CN"","""")"</formula>
    </cfRule>
  </conditionalFormatting>
  <conditionalFormatting sqref="K6:K12">
    <cfRule type="expression" dxfId="9171" priority="781" stopIfTrue="1">
      <formula>"if($H$5=""CN"","""")"</formula>
    </cfRule>
  </conditionalFormatting>
  <conditionalFormatting sqref="L6:L12">
    <cfRule type="expression" dxfId="9169" priority="780" stopIfTrue="1">
      <formula>"if($H$5=""CN"","""")"</formula>
    </cfRule>
  </conditionalFormatting>
  <conditionalFormatting sqref="L6:L12">
    <cfRule type="expression" dxfId="9167" priority="779" stopIfTrue="1">
      <formula>"if($H$5=""CN"","""")"</formula>
    </cfRule>
  </conditionalFormatting>
  <conditionalFormatting sqref="K6:K12">
    <cfRule type="expression" dxfId="9165" priority="778" stopIfTrue="1">
      <formula>"if($H$5=""CN"","""")"</formula>
    </cfRule>
  </conditionalFormatting>
  <conditionalFormatting sqref="L6:L12">
    <cfRule type="expression" dxfId="9163" priority="777" stopIfTrue="1">
      <formula>"if($H$5=""CN"","""")"</formula>
    </cfRule>
  </conditionalFormatting>
  <conditionalFormatting sqref="K6:K12">
    <cfRule type="expression" dxfId="9161" priority="776" stopIfTrue="1">
      <formula>"if($H$5=""CN"","""")"</formula>
    </cfRule>
  </conditionalFormatting>
  <conditionalFormatting sqref="L6:L12">
    <cfRule type="expression" dxfId="9159" priority="775" stopIfTrue="1">
      <formula>"if($H$5=""CN"","""")"</formula>
    </cfRule>
  </conditionalFormatting>
  <conditionalFormatting sqref="K6:K12">
    <cfRule type="expression" dxfId="9157" priority="774" stopIfTrue="1">
      <formula>"if($H$5=""CN"","""")"</formula>
    </cfRule>
  </conditionalFormatting>
  <conditionalFormatting sqref="L6:L12">
    <cfRule type="expression" dxfId="9155" priority="773" stopIfTrue="1">
      <formula>"if($H$5=""CN"","""")"</formula>
    </cfRule>
  </conditionalFormatting>
  <conditionalFormatting sqref="L6:L12">
    <cfRule type="expression" dxfId="9153" priority="772" stopIfTrue="1">
      <formula>"if($H$5=""CN"","""")"</formula>
    </cfRule>
  </conditionalFormatting>
  <conditionalFormatting sqref="K6:K12">
    <cfRule type="expression" dxfId="9151" priority="771" stopIfTrue="1">
      <formula>"if($H$5=""CN"","""")"</formula>
    </cfRule>
  </conditionalFormatting>
  <conditionalFormatting sqref="L6:L12">
    <cfRule type="expression" dxfId="9149" priority="770" stopIfTrue="1">
      <formula>"if($H$5=""CN"","""")"</formula>
    </cfRule>
  </conditionalFormatting>
  <conditionalFormatting sqref="M6:M12">
    <cfRule type="expression" dxfId="9147" priority="769" stopIfTrue="1">
      <formula>"if($H$5=""CN"","""")"</formula>
    </cfRule>
  </conditionalFormatting>
  <conditionalFormatting sqref="O6:O12">
    <cfRule type="expression" dxfId="9145" priority="768" stopIfTrue="1">
      <formula>"if($H$5=""CN"","""")"</formula>
    </cfRule>
  </conditionalFormatting>
  <conditionalFormatting sqref="N6:N12">
    <cfRule type="expression" dxfId="9143" priority="767" stopIfTrue="1">
      <formula>"if($H$5=""CN"","""")"</formula>
    </cfRule>
  </conditionalFormatting>
  <conditionalFormatting sqref="M6:M12">
    <cfRule type="expression" dxfId="9141" priority="766" stopIfTrue="1">
      <formula>"if($H$5=""CN"","""")"</formula>
    </cfRule>
  </conditionalFormatting>
  <conditionalFormatting sqref="N6:N12">
    <cfRule type="expression" dxfId="9139" priority="765" stopIfTrue="1">
      <formula>"if($H$5=""CN"","""")"</formula>
    </cfRule>
  </conditionalFormatting>
  <conditionalFormatting sqref="O6:O12">
    <cfRule type="expression" dxfId="9137" priority="764" stopIfTrue="1">
      <formula>"if($H$5=""CN"","""")"</formula>
    </cfRule>
  </conditionalFormatting>
  <conditionalFormatting sqref="O6:O12">
    <cfRule type="expression" dxfId="9135" priority="763" stopIfTrue="1">
      <formula>"if($H$5=""CN"","""")"</formula>
    </cfRule>
  </conditionalFormatting>
  <conditionalFormatting sqref="M6:M12">
    <cfRule type="expression" dxfId="9133" priority="762" stopIfTrue="1">
      <formula>"if($H$5=""CN"","""")"</formula>
    </cfRule>
  </conditionalFormatting>
  <conditionalFormatting sqref="O6:O12">
    <cfRule type="expression" dxfId="9131" priority="761" stopIfTrue="1">
      <formula>"if($H$5=""CN"","""")"</formula>
    </cfRule>
  </conditionalFormatting>
  <conditionalFormatting sqref="N6:N12">
    <cfRule type="expression" dxfId="9129" priority="760" stopIfTrue="1">
      <formula>"if($H$5=""CN"","""")"</formula>
    </cfRule>
  </conditionalFormatting>
  <conditionalFormatting sqref="N6:N12">
    <cfRule type="expression" dxfId="9127" priority="759" stopIfTrue="1">
      <formula>"if($H$5=""CN"","""")"</formula>
    </cfRule>
  </conditionalFormatting>
  <conditionalFormatting sqref="O6:O12">
    <cfRule type="expression" dxfId="9125" priority="758" stopIfTrue="1">
      <formula>"if($H$5=""CN"","""")"</formula>
    </cfRule>
  </conditionalFormatting>
  <conditionalFormatting sqref="O6:O12">
    <cfRule type="expression" dxfId="9123" priority="757" stopIfTrue="1">
      <formula>"if($H$5=""CN"","""")"</formula>
    </cfRule>
  </conditionalFormatting>
  <conditionalFormatting sqref="M6:M12">
    <cfRule type="expression" dxfId="9121" priority="756" stopIfTrue="1">
      <formula>"if($H$5=""CN"","""")"</formula>
    </cfRule>
  </conditionalFormatting>
  <conditionalFormatting sqref="N6:N12">
    <cfRule type="expression" dxfId="9119" priority="755" stopIfTrue="1">
      <formula>"if($H$5=""CN"","""")"</formula>
    </cfRule>
  </conditionalFormatting>
  <conditionalFormatting sqref="O6:O12">
    <cfRule type="expression" dxfId="9117" priority="754" stopIfTrue="1">
      <formula>"if($H$5=""CN"","""")"</formula>
    </cfRule>
  </conditionalFormatting>
  <conditionalFormatting sqref="M6:M12">
    <cfRule type="expression" dxfId="9115" priority="753" stopIfTrue="1">
      <formula>"if($H$5=""CN"","""")"</formula>
    </cfRule>
  </conditionalFormatting>
  <conditionalFormatting sqref="N6:N12">
    <cfRule type="expression" dxfId="9113" priority="752" stopIfTrue="1">
      <formula>"if($H$5=""CN"","""")"</formula>
    </cfRule>
  </conditionalFormatting>
  <conditionalFormatting sqref="O6:O12">
    <cfRule type="expression" dxfId="9111" priority="751" stopIfTrue="1">
      <formula>"if($H$5=""CN"","""")"</formula>
    </cfRule>
  </conditionalFormatting>
  <conditionalFormatting sqref="O6:O12">
    <cfRule type="expression" dxfId="9109" priority="750" stopIfTrue="1">
      <formula>"if($H$5=""CN"","""")"</formula>
    </cfRule>
  </conditionalFormatting>
  <conditionalFormatting sqref="N6:N12">
    <cfRule type="expression" dxfId="9107" priority="749" stopIfTrue="1">
      <formula>"if($H$5=""CN"","""")"</formula>
    </cfRule>
  </conditionalFormatting>
  <conditionalFormatting sqref="M6:M12">
    <cfRule type="expression" dxfId="9105" priority="748" stopIfTrue="1">
      <formula>"if($H$5=""CN"","""")"</formula>
    </cfRule>
  </conditionalFormatting>
  <conditionalFormatting sqref="M6:M12">
    <cfRule type="expression" dxfId="9103" priority="747" stopIfTrue="1">
      <formula>"if($H$5=""CN"","""")"</formula>
    </cfRule>
  </conditionalFormatting>
  <conditionalFormatting sqref="O6:O12">
    <cfRule type="expression" dxfId="9101" priority="746" stopIfTrue="1">
      <formula>"if($H$5=""CN"","""")"</formula>
    </cfRule>
  </conditionalFormatting>
  <conditionalFormatting sqref="M6:M12">
    <cfRule type="expression" dxfId="9099" priority="745" stopIfTrue="1">
      <formula>"if($H$5=""CN"","""")"</formula>
    </cfRule>
  </conditionalFormatting>
  <conditionalFormatting sqref="N6:N12">
    <cfRule type="expression" dxfId="9097" priority="744" stopIfTrue="1">
      <formula>"if($H$5=""CN"","""")"</formula>
    </cfRule>
  </conditionalFormatting>
  <conditionalFormatting sqref="N6:N12">
    <cfRule type="expression" dxfId="9095" priority="743" stopIfTrue="1">
      <formula>"if($H$5=""CN"","""")"</formula>
    </cfRule>
  </conditionalFormatting>
  <conditionalFormatting sqref="M6:M12">
    <cfRule type="expression" dxfId="9093" priority="742" stopIfTrue="1">
      <formula>"if($H$5=""CN"","""")"</formula>
    </cfRule>
  </conditionalFormatting>
  <conditionalFormatting sqref="M6:M12">
    <cfRule type="expression" dxfId="9091" priority="741" stopIfTrue="1">
      <formula>"if($H$5=""CN"","""")"</formula>
    </cfRule>
  </conditionalFormatting>
  <conditionalFormatting sqref="M6:M12">
    <cfRule type="expression" dxfId="9089" priority="740" stopIfTrue="1">
      <formula>"if($H$5=""CN"","""")"</formula>
    </cfRule>
  </conditionalFormatting>
  <conditionalFormatting sqref="N6:N12">
    <cfRule type="expression" dxfId="9087" priority="739" stopIfTrue="1">
      <formula>"if($H$5=""CN"","""")"</formula>
    </cfRule>
  </conditionalFormatting>
  <conditionalFormatting sqref="O6:O12">
    <cfRule type="expression" dxfId="9085" priority="738" stopIfTrue="1">
      <formula>"if($H$5=""CN"","""")"</formula>
    </cfRule>
  </conditionalFormatting>
  <conditionalFormatting sqref="O6:O12">
    <cfRule type="expression" dxfId="9083" priority="737" stopIfTrue="1">
      <formula>"if($H$5=""CN"","""")"</formula>
    </cfRule>
  </conditionalFormatting>
  <conditionalFormatting sqref="P6:P12">
    <cfRule type="expression" dxfId="9081" priority="736" stopIfTrue="1">
      <formula>"if($H$5=""CN"","""")"</formula>
    </cfRule>
  </conditionalFormatting>
  <conditionalFormatting sqref="P6:P12">
    <cfRule type="expression" dxfId="9079" priority="735" stopIfTrue="1">
      <formula>"if($H$5=""CN"","""")"</formula>
    </cfRule>
  </conditionalFormatting>
  <conditionalFormatting sqref="P6:P12">
    <cfRule type="expression" dxfId="9077" priority="734" stopIfTrue="1">
      <formula>"if($H$5=""CN"","""")"</formula>
    </cfRule>
  </conditionalFormatting>
  <conditionalFormatting sqref="P6:P12">
    <cfRule type="expression" dxfId="9075" priority="733" stopIfTrue="1">
      <formula>"if($H$5=""CN"","""")"</formula>
    </cfRule>
  </conditionalFormatting>
  <conditionalFormatting sqref="P6:P12">
    <cfRule type="expression" dxfId="9073" priority="732" stopIfTrue="1">
      <formula>"if($H$5=""CN"","""")"</formula>
    </cfRule>
  </conditionalFormatting>
  <conditionalFormatting sqref="P6:P12">
    <cfRule type="expression" dxfId="9071" priority="731" stopIfTrue="1">
      <formula>"if($H$5=""CN"","""")"</formula>
    </cfRule>
  </conditionalFormatting>
  <conditionalFormatting sqref="P6:P12">
    <cfRule type="expression" dxfId="9069" priority="730" stopIfTrue="1">
      <formula>"if($H$5=""CN"","""")"</formula>
    </cfRule>
  </conditionalFormatting>
  <conditionalFormatting sqref="P6:P12">
    <cfRule type="expression" dxfId="9067" priority="729" stopIfTrue="1">
      <formula>"if($H$5=""CN"","""")"</formula>
    </cfRule>
  </conditionalFormatting>
  <conditionalFormatting sqref="P6:P12">
    <cfRule type="expression" dxfId="9065" priority="728" stopIfTrue="1">
      <formula>"if($H$5=""CN"","""")"</formula>
    </cfRule>
  </conditionalFormatting>
  <conditionalFormatting sqref="P6:P12">
    <cfRule type="expression" dxfId="9063" priority="727" stopIfTrue="1">
      <formula>"if($H$5=""CN"","""")"</formula>
    </cfRule>
  </conditionalFormatting>
  <conditionalFormatting sqref="P6:P12">
    <cfRule type="expression" dxfId="9061" priority="726" stopIfTrue="1">
      <formula>"if($H$5=""CN"","""")"</formula>
    </cfRule>
  </conditionalFormatting>
  <conditionalFormatting sqref="L6:L12">
    <cfRule type="expression" dxfId="9059" priority="725" stopIfTrue="1">
      <formula>"if($H$5=""CN"","""")"</formula>
    </cfRule>
  </conditionalFormatting>
  <conditionalFormatting sqref="K6:K12">
    <cfRule type="expression" dxfId="9057" priority="724" stopIfTrue="1">
      <formula>"if($H$5=""CN"","""")"</formula>
    </cfRule>
  </conditionalFormatting>
  <conditionalFormatting sqref="K6:K12">
    <cfRule type="expression" dxfId="9055" priority="723" stopIfTrue="1">
      <formula>"if($H$5=""CN"","""")"</formula>
    </cfRule>
  </conditionalFormatting>
  <conditionalFormatting sqref="L6:L12">
    <cfRule type="expression" dxfId="9053" priority="722" stopIfTrue="1">
      <formula>"if($H$5=""CN"","""")"</formula>
    </cfRule>
  </conditionalFormatting>
  <conditionalFormatting sqref="L6:L12">
    <cfRule type="expression" dxfId="9051" priority="721" stopIfTrue="1">
      <formula>"if($H$5=""CN"","""")"</formula>
    </cfRule>
  </conditionalFormatting>
  <conditionalFormatting sqref="L6:L12">
    <cfRule type="expression" dxfId="9049" priority="720" stopIfTrue="1">
      <formula>"if($H$5=""CN"","""")"</formula>
    </cfRule>
  </conditionalFormatting>
  <conditionalFormatting sqref="K6:K12">
    <cfRule type="expression" dxfId="9047" priority="719" stopIfTrue="1">
      <formula>"if($H$5=""CN"","""")"</formula>
    </cfRule>
  </conditionalFormatting>
  <conditionalFormatting sqref="K6:K12">
    <cfRule type="expression" dxfId="9045" priority="718" stopIfTrue="1">
      <formula>"if($H$5=""CN"","""")"</formula>
    </cfRule>
  </conditionalFormatting>
  <conditionalFormatting sqref="L6:L12">
    <cfRule type="expression" dxfId="9043" priority="717" stopIfTrue="1">
      <formula>"if($H$5=""CN"","""")"</formula>
    </cfRule>
  </conditionalFormatting>
  <conditionalFormatting sqref="L6:L12">
    <cfRule type="expression" dxfId="9041" priority="716" stopIfTrue="1">
      <formula>"if($H$5=""CN"","""")"</formula>
    </cfRule>
  </conditionalFormatting>
  <conditionalFormatting sqref="K6:K12">
    <cfRule type="expression" dxfId="9039" priority="715" stopIfTrue="1">
      <formula>"if($H$5=""CN"","""")"</formula>
    </cfRule>
  </conditionalFormatting>
  <conditionalFormatting sqref="L6:L12">
    <cfRule type="expression" dxfId="9037" priority="714" stopIfTrue="1">
      <formula>"if($H$5=""CN"","""")"</formula>
    </cfRule>
  </conditionalFormatting>
  <conditionalFormatting sqref="K6:K12">
    <cfRule type="expression" dxfId="9035" priority="713" stopIfTrue="1">
      <formula>"if($H$5=""CN"","""")"</formula>
    </cfRule>
  </conditionalFormatting>
  <conditionalFormatting sqref="L6:L12">
    <cfRule type="expression" dxfId="9033" priority="712" stopIfTrue="1">
      <formula>"if($H$5=""CN"","""")"</formula>
    </cfRule>
  </conditionalFormatting>
  <conditionalFormatting sqref="L6:L12">
    <cfRule type="expression" dxfId="9031" priority="711" stopIfTrue="1">
      <formula>"if($H$5=""CN"","""")"</formula>
    </cfRule>
  </conditionalFormatting>
  <conditionalFormatting sqref="K6:K12">
    <cfRule type="expression" dxfId="9029" priority="710" stopIfTrue="1">
      <formula>"if($H$5=""CN"","""")"</formula>
    </cfRule>
  </conditionalFormatting>
  <conditionalFormatting sqref="L6:L12">
    <cfRule type="expression" dxfId="9027" priority="709" stopIfTrue="1">
      <formula>"if($H$5=""CN"","""")"</formula>
    </cfRule>
  </conditionalFormatting>
  <conditionalFormatting sqref="K6:K12">
    <cfRule type="expression" dxfId="9025" priority="708" stopIfTrue="1">
      <formula>"if($H$5=""CN"","""")"</formula>
    </cfRule>
  </conditionalFormatting>
  <conditionalFormatting sqref="K6:K12">
    <cfRule type="expression" dxfId="9023" priority="707" stopIfTrue="1">
      <formula>"if($H$5=""CN"","""")"</formula>
    </cfRule>
  </conditionalFormatting>
  <conditionalFormatting sqref="K6:K12">
    <cfRule type="expression" dxfId="9021" priority="706" stopIfTrue="1">
      <formula>"if($H$5=""CN"","""")"</formula>
    </cfRule>
  </conditionalFormatting>
  <conditionalFormatting sqref="L6:L12">
    <cfRule type="expression" dxfId="9019" priority="705" stopIfTrue="1">
      <formula>"if($H$5=""CN"","""")"</formula>
    </cfRule>
  </conditionalFormatting>
  <conditionalFormatting sqref="L6:L12">
    <cfRule type="expression" dxfId="9017" priority="704" stopIfTrue="1">
      <formula>"if($H$5=""CN"","""")"</formula>
    </cfRule>
  </conditionalFormatting>
  <conditionalFormatting sqref="M6:M12">
    <cfRule type="expression" dxfId="9015" priority="703" stopIfTrue="1">
      <formula>"if($H$5=""CN"","""")"</formula>
    </cfRule>
  </conditionalFormatting>
  <conditionalFormatting sqref="O6:O12">
    <cfRule type="expression" dxfId="9013" priority="702" stopIfTrue="1">
      <formula>"if($H$5=""CN"","""")"</formula>
    </cfRule>
  </conditionalFormatting>
  <conditionalFormatting sqref="N6:N12">
    <cfRule type="expression" dxfId="9011" priority="701" stopIfTrue="1">
      <formula>"if($H$5=""CN"","""")"</formula>
    </cfRule>
  </conditionalFormatting>
  <conditionalFormatting sqref="N6:N12">
    <cfRule type="expression" dxfId="9009" priority="700" stopIfTrue="1">
      <formula>"if($H$5=""CN"","""")"</formula>
    </cfRule>
  </conditionalFormatting>
  <conditionalFormatting sqref="P6:P12">
    <cfRule type="expression" dxfId="9007" priority="699" stopIfTrue="1">
      <formula>"if($H$5=""CN"","""")"</formula>
    </cfRule>
  </conditionalFormatting>
  <conditionalFormatting sqref="P6:P12">
    <cfRule type="expression" dxfId="9005" priority="698" stopIfTrue="1">
      <formula>"if($H$5=""CN"","""")"</formula>
    </cfRule>
  </conditionalFormatting>
  <conditionalFormatting sqref="O6:O12">
    <cfRule type="expression" dxfId="9003" priority="697" stopIfTrue="1">
      <formula>"if($H$5=""CN"","""")"</formula>
    </cfRule>
  </conditionalFormatting>
  <conditionalFormatting sqref="O6:O12">
    <cfRule type="expression" dxfId="9001" priority="696" stopIfTrue="1">
      <formula>"if($H$5=""CN"","""")"</formula>
    </cfRule>
  </conditionalFormatting>
  <conditionalFormatting sqref="M6:M12">
    <cfRule type="expression" dxfId="8999" priority="695" stopIfTrue="1">
      <formula>"if($H$5=""CN"","""")"</formula>
    </cfRule>
  </conditionalFormatting>
  <conditionalFormatting sqref="N6:N12">
    <cfRule type="expression" dxfId="8997" priority="694" stopIfTrue="1">
      <formula>"if($H$5=""CN"","""")"</formula>
    </cfRule>
  </conditionalFormatting>
  <conditionalFormatting sqref="O6:O12">
    <cfRule type="expression" dxfId="8995" priority="693" stopIfTrue="1">
      <formula>"if($H$5=""CN"","""")"</formula>
    </cfRule>
  </conditionalFormatting>
  <conditionalFormatting sqref="P6:P12">
    <cfRule type="expression" dxfId="8993" priority="692" stopIfTrue="1">
      <formula>"if($H$5=""CN"","""")"</formula>
    </cfRule>
  </conditionalFormatting>
  <conditionalFormatting sqref="M6:M12">
    <cfRule type="expression" dxfId="8991" priority="691" stopIfTrue="1">
      <formula>"if($H$5=""CN"","""")"</formula>
    </cfRule>
  </conditionalFormatting>
  <conditionalFormatting sqref="M6:M12">
    <cfRule type="expression" dxfId="8989" priority="690" stopIfTrue="1">
      <formula>"if($H$5=""CN"","""")"</formula>
    </cfRule>
  </conditionalFormatting>
  <conditionalFormatting sqref="M6:M12">
    <cfRule type="expression" dxfId="8987" priority="689" stopIfTrue="1">
      <formula>"if($H$5=""CN"","""")"</formula>
    </cfRule>
  </conditionalFormatting>
  <conditionalFormatting sqref="N6:N12">
    <cfRule type="expression" dxfId="8985" priority="688" stopIfTrue="1">
      <formula>"if($H$5=""CN"","""")"</formula>
    </cfRule>
  </conditionalFormatting>
  <conditionalFormatting sqref="P6:P12">
    <cfRule type="expression" dxfId="8983" priority="687" stopIfTrue="1">
      <formula>"if($H$5=""CN"","""")"</formula>
    </cfRule>
  </conditionalFormatting>
  <conditionalFormatting sqref="O6:O12">
    <cfRule type="expression" dxfId="8981" priority="686" stopIfTrue="1">
      <formula>"if($H$5=""CN"","""")"</formula>
    </cfRule>
  </conditionalFormatting>
  <conditionalFormatting sqref="N6:N12">
    <cfRule type="expression" dxfId="8979" priority="685" stopIfTrue="1">
      <formula>"if($H$5=""CN"","""")"</formula>
    </cfRule>
  </conditionalFormatting>
  <conditionalFormatting sqref="O6:O12">
    <cfRule type="expression" dxfId="8977" priority="684" stopIfTrue="1">
      <formula>"if($H$5=""CN"","""")"</formula>
    </cfRule>
  </conditionalFormatting>
  <conditionalFormatting sqref="P6:P12">
    <cfRule type="expression" dxfId="8975" priority="683" stopIfTrue="1">
      <formula>"if($H$5=""CN"","""")"</formula>
    </cfRule>
  </conditionalFormatting>
  <conditionalFormatting sqref="P6:P12">
    <cfRule type="expression" dxfId="8973" priority="682" stopIfTrue="1">
      <formula>"if($H$5=""CN"","""")"</formula>
    </cfRule>
  </conditionalFormatting>
  <conditionalFormatting sqref="M6:M12">
    <cfRule type="expression" dxfId="8971" priority="681" stopIfTrue="1">
      <formula>"if($H$5=""CN"","""")"</formula>
    </cfRule>
  </conditionalFormatting>
  <conditionalFormatting sqref="N6:N12">
    <cfRule type="expression" dxfId="8969" priority="680" stopIfTrue="1">
      <formula>"if($H$5=""CN"","""")"</formula>
    </cfRule>
  </conditionalFormatting>
  <conditionalFormatting sqref="N6:N12">
    <cfRule type="expression" dxfId="8967" priority="679" stopIfTrue="1">
      <formula>"if($H$5=""CN"","""")"</formula>
    </cfRule>
  </conditionalFormatting>
  <conditionalFormatting sqref="M6:M12">
    <cfRule type="expression" dxfId="8965" priority="678" stopIfTrue="1">
      <formula>"if($H$5=""CN"","""")"</formula>
    </cfRule>
  </conditionalFormatting>
  <conditionalFormatting sqref="M6:M12">
    <cfRule type="expression" dxfId="8963" priority="677" stopIfTrue="1">
      <formula>"if($H$5=""CN"","""")"</formula>
    </cfRule>
  </conditionalFormatting>
  <conditionalFormatting sqref="M6:M12">
    <cfRule type="expression" dxfId="8961" priority="676" stopIfTrue="1">
      <formula>"if($H$5=""CN"","""")"</formula>
    </cfRule>
  </conditionalFormatting>
  <conditionalFormatting sqref="N6:N12">
    <cfRule type="expression" dxfId="8959" priority="675" stopIfTrue="1">
      <formula>"if($H$5=""CN"","""")"</formula>
    </cfRule>
  </conditionalFormatting>
  <conditionalFormatting sqref="N6:N12">
    <cfRule type="expression" dxfId="8957" priority="674" stopIfTrue="1">
      <formula>"if($H$5=""CN"","""")"</formula>
    </cfRule>
  </conditionalFormatting>
  <conditionalFormatting sqref="M6:M12">
    <cfRule type="expression" dxfId="8955" priority="673" stopIfTrue="1">
      <formula>"if($H$5=""CN"","""")"</formula>
    </cfRule>
  </conditionalFormatting>
  <conditionalFormatting sqref="M6:M12">
    <cfRule type="expression" dxfId="8953" priority="672" stopIfTrue="1">
      <formula>"if($H$5=""CN"","""")"</formula>
    </cfRule>
  </conditionalFormatting>
  <conditionalFormatting sqref="N6:N12">
    <cfRule type="expression" dxfId="8951" priority="671" stopIfTrue="1">
      <formula>"if($H$5=""CN"","""")"</formula>
    </cfRule>
  </conditionalFormatting>
  <conditionalFormatting sqref="N6:N12">
    <cfRule type="expression" dxfId="8949" priority="670" stopIfTrue="1">
      <formula>"if($H$5=""CN"","""")"</formula>
    </cfRule>
  </conditionalFormatting>
  <conditionalFormatting sqref="O6:O12">
    <cfRule type="expression" dxfId="8947" priority="669" stopIfTrue="1">
      <formula>"if($H$5=""CN"","""")"</formula>
    </cfRule>
  </conditionalFormatting>
  <conditionalFormatting sqref="P6:P12">
    <cfRule type="expression" dxfId="8945" priority="668" stopIfTrue="1">
      <formula>"if($H$5=""CN"","""")"</formula>
    </cfRule>
  </conditionalFormatting>
  <conditionalFormatting sqref="O6:O12">
    <cfRule type="expression" dxfId="8943" priority="667" stopIfTrue="1">
      <formula>"if($H$5=""CN"","""")"</formula>
    </cfRule>
  </conditionalFormatting>
  <conditionalFormatting sqref="P6:P12">
    <cfRule type="expression" dxfId="8941" priority="666" stopIfTrue="1">
      <formula>"if($H$5=""CN"","""")"</formula>
    </cfRule>
  </conditionalFormatting>
  <conditionalFormatting sqref="O6:O12">
    <cfRule type="expression" dxfId="8939" priority="665" stopIfTrue="1">
      <formula>"if($H$5=""CN"","""")"</formula>
    </cfRule>
  </conditionalFormatting>
  <conditionalFormatting sqref="P6:P12">
    <cfRule type="expression" dxfId="8937" priority="664" stopIfTrue="1">
      <formula>"if($H$5=""CN"","""")"</formula>
    </cfRule>
  </conditionalFormatting>
  <conditionalFormatting sqref="P6:P12">
    <cfRule type="expression" dxfId="8935" priority="663" stopIfTrue="1">
      <formula>"if($H$5=""CN"","""")"</formula>
    </cfRule>
  </conditionalFormatting>
  <conditionalFormatting sqref="O6:O12">
    <cfRule type="expression" dxfId="8933" priority="662" stopIfTrue="1">
      <formula>"if($H$5=""CN"","""")"</formula>
    </cfRule>
  </conditionalFormatting>
  <conditionalFormatting sqref="P6:P12">
    <cfRule type="expression" dxfId="8931" priority="661" stopIfTrue="1">
      <formula>"if($H$5=""CN"","""")"</formula>
    </cfRule>
  </conditionalFormatting>
  <conditionalFormatting sqref="Q6:Q12">
    <cfRule type="expression" dxfId="8929" priority="660" stopIfTrue="1">
      <formula>"if($H$5=""CN"","""")"</formula>
    </cfRule>
  </conditionalFormatting>
  <conditionalFormatting sqref="Q6:Q12">
    <cfRule type="expression" dxfId="8927" priority="659" stopIfTrue="1">
      <formula>"if($H$5=""CN"","""")"</formula>
    </cfRule>
  </conditionalFormatting>
  <conditionalFormatting sqref="Q6:Q12">
    <cfRule type="expression" dxfId="8925" priority="658" stopIfTrue="1">
      <formula>"if($H$5=""CN"","""")"</formula>
    </cfRule>
  </conditionalFormatting>
  <conditionalFormatting sqref="Q6:Q12">
    <cfRule type="expression" dxfId="8923" priority="657" stopIfTrue="1">
      <formula>"if($H$5=""CN"","""")"</formula>
    </cfRule>
  </conditionalFormatting>
  <conditionalFormatting sqref="Q6:Q12">
    <cfRule type="expression" dxfId="8921" priority="656" stopIfTrue="1">
      <formula>"if($H$5=""CN"","""")"</formula>
    </cfRule>
  </conditionalFormatting>
  <conditionalFormatting sqref="Q6:Q12">
    <cfRule type="expression" dxfId="8919" priority="655" stopIfTrue="1">
      <formula>"if($H$5=""CN"","""")"</formula>
    </cfRule>
  </conditionalFormatting>
  <conditionalFormatting sqref="Q6:Q12">
    <cfRule type="expression" dxfId="8917" priority="654" stopIfTrue="1">
      <formula>"if($H$5=""CN"","""")"</formula>
    </cfRule>
  </conditionalFormatting>
  <conditionalFormatting sqref="Q6:Q12">
    <cfRule type="expression" dxfId="8915" priority="653" stopIfTrue="1">
      <formula>"if($H$5=""CN"","""")"</formula>
    </cfRule>
  </conditionalFormatting>
  <conditionalFormatting sqref="Q6:Q12">
    <cfRule type="expression" dxfId="8913" priority="652" stopIfTrue="1">
      <formula>"if($H$5=""CN"","""")"</formula>
    </cfRule>
  </conditionalFormatting>
  <conditionalFormatting sqref="Q6:Q12">
    <cfRule type="expression" dxfId="8911" priority="651" stopIfTrue="1">
      <formula>"if($H$5=""CN"","""")"</formula>
    </cfRule>
  </conditionalFormatting>
  <conditionalFormatting sqref="Q6:Q12">
    <cfRule type="expression" dxfId="8909" priority="650" stopIfTrue="1">
      <formula>"if($H$5=""CN"","""")"</formula>
    </cfRule>
  </conditionalFormatting>
  <conditionalFormatting sqref="Q6:Q12">
    <cfRule type="expression" dxfId="8907" priority="649" stopIfTrue="1">
      <formula>"if($H$5=""CN"","""")"</formula>
    </cfRule>
  </conditionalFormatting>
  <conditionalFormatting sqref="Q6:Q12">
    <cfRule type="expression" dxfId="8905" priority="648" stopIfTrue="1">
      <formula>"if($H$5=""CN"","""")"</formula>
    </cfRule>
  </conditionalFormatting>
  <conditionalFormatting sqref="Q6:Q12">
    <cfRule type="expression" dxfId="8903" priority="647" stopIfTrue="1">
      <formula>"if($H$5=""CN"","""")"</formula>
    </cfRule>
  </conditionalFormatting>
  <conditionalFormatting sqref="Q6:Q12">
    <cfRule type="expression" dxfId="8901" priority="646" stopIfTrue="1">
      <formula>"if($H$5=""CN"","""")"</formula>
    </cfRule>
  </conditionalFormatting>
  <conditionalFormatting sqref="Q6:Q12">
    <cfRule type="expression" dxfId="8899" priority="645" stopIfTrue="1">
      <formula>"if($H$5=""CN"","""")"</formula>
    </cfRule>
  </conditionalFormatting>
  <conditionalFormatting sqref="Q6:Q12">
    <cfRule type="expression" dxfId="8897" priority="644" stopIfTrue="1">
      <formula>"if($H$5=""CN"","""")"</formula>
    </cfRule>
  </conditionalFormatting>
  <conditionalFormatting sqref="Q6:Q12">
    <cfRule type="expression" dxfId="8895" priority="643" stopIfTrue="1">
      <formula>"if($H$5=""CN"","""")"</formula>
    </cfRule>
  </conditionalFormatting>
  <conditionalFormatting sqref="Q6:Q12">
    <cfRule type="expression" dxfId="8893" priority="642" stopIfTrue="1">
      <formula>"if($H$5=""CN"","""")"</formula>
    </cfRule>
  </conditionalFormatting>
  <conditionalFormatting sqref="Q6:Q12">
    <cfRule type="expression" dxfId="8891" priority="641" stopIfTrue="1">
      <formula>"if($H$5=""CN"","""")"</formula>
    </cfRule>
  </conditionalFormatting>
  <conditionalFormatting sqref="Q6:Q12">
    <cfRule type="expression" dxfId="8889" priority="640" stopIfTrue="1">
      <formula>"if($H$5=""CN"","""")"</formula>
    </cfRule>
  </conditionalFormatting>
  <conditionalFormatting sqref="Q6:Q12">
    <cfRule type="expression" dxfId="8887" priority="639" stopIfTrue="1">
      <formula>"if($H$5=""CN"","""")"</formula>
    </cfRule>
  </conditionalFormatting>
  <conditionalFormatting sqref="R6:R12">
    <cfRule type="expression" dxfId="8885" priority="638" stopIfTrue="1">
      <formula>"if($H$5=""CN"","""")"</formula>
    </cfRule>
  </conditionalFormatting>
  <conditionalFormatting sqref="T6:T12">
    <cfRule type="expression" dxfId="8883" priority="637" stopIfTrue="1">
      <formula>"if($H$5=""CN"","""")"</formula>
    </cfRule>
  </conditionalFormatting>
  <conditionalFormatting sqref="U6:U12">
    <cfRule type="expression" dxfId="8881" priority="636" stopIfTrue="1">
      <formula>"if($H$5=""CN"","""")"</formula>
    </cfRule>
  </conditionalFormatting>
  <conditionalFormatting sqref="U6:U12">
    <cfRule type="expression" dxfId="8879" priority="635" stopIfTrue="1">
      <formula>"if($H$5=""CN"","""")"</formula>
    </cfRule>
  </conditionalFormatting>
  <conditionalFormatting sqref="T6:T12">
    <cfRule type="expression" dxfId="8877" priority="634" stopIfTrue="1">
      <formula>"if($H$5=""CN"","""")"</formula>
    </cfRule>
  </conditionalFormatting>
  <conditionalFormatting sqref="T6:T12">
    <cfRule type="expression" dxfId="8875" priority="633" stopIfTrue="1">
      <formula>"if($H$5=""CN"","""")"</formula>
    </cfRule>
  </conditionalFormatting>
  <conditionalFormatting sqref="R6:R12">
    <cfRule type="expression" dxfId="8873" priority="632" stopIfTrue="1">
      <formula>"if($H$5=""CN"","""")"</formula>
    </cfRule>
  </conditionalFormatting>
  <conditionalFormatting sqref="T6:T12">
    <cfRule type="expression" dxfId="8871" priority="631" stopIfTrue="1">
      <formula>"if($H$5=""CN"","""")"</formula>
    </cfRule>
  </conditionalFormatting>
  <conditionalFormatting sqref="U6:U12">
    <cfRule type="expression" dxfId="8869" priority="630" stopIfTrue="1">
      <formula>"if($H$5=""CN"","""")"</formula>
    </cfRule>
  </conditionalFormatting>
  <conditionalFormatting sqref="R6:R12">
    <cfRule type="expression" dxfId="8867" priority="629" stopIfTrue="1">
      <formula>"if($H$5=""CN"","""")"</formula>
    </cfRule>
  </conditionalFormatting>
  <conditionalFormatting sqref="R6:R12">
    <cfRule type="expression" dxfId="8865" priority="628" stopIfTrue="1">
      <formula>"if($H$5=""CN"","""")"</formula>
    </cfRule>
  </conditionalFormatting>
  <conditionalFormatting sqref="R6:R12">
    <cfRule type="expression" dxfId="8863" priority="627" stopIfTrue="1">
      <formula>"if($H$5=""CN"","""")"</formula>
    </cfRule>
  </conditionalFormatting>
  <conditionalFormatting sqref="U6:U12">
    <cfRule type="expression" dxfId="8861" priority="626" stopIfTrue="1">
      <formula>"if($H$5=""CN"","""")"</formula>
    </cfRule>
  </conditionalFormatting>
  <conditionalFormatting sqref="T6:T12">
    <cfRule type="expression" dxfId="8859" priority="625" stopIfTrue="1">
      <formula>"if($H$5=""CN"","""")"</formula>
    </cfRule>
  </conditionalFormatting>
  <conditionalFormatting sqref="T6:T12">
    <cfRule type="expression" dxfId="8857" priority="624" stopIfTrue="1">
      <formula>"if($H$5=""CN"","""")"</formula>
    </cfRule>
  </conditionalFormatting>
  <conditionalFormatting sqref="U6:U12">
    <cfRule type="expression" dxfId="8855" priority="623" stopIfTrue="1">
      <formula>"if($H$5=""CN"","""")"</formula>
    </cfRule>
  </conditionalFormatting>
  <conditionalFormatting sqref="U6:U12">
    <cfRule type="expression" dxfId="8853" priority="622" stopIfTrue="1">
      <formula>"if($H$5=""CN"","""")"</formula>
    </cfRule>
  </conditionalFormatting>
  <conditionalFormatting sqref="R6:R12">
    <cfRule type="expression" dxfId="8851" priority="621" stopIfTrue="1">
      <formula>"if($H$5=""CN"","""")"</formula>
    </cfRule>
  </conditionalFormatting>
  <conditionalFormatting sqref="R6:R12">
    <cfRule type="expression" dxfId="8849" priority="620" stopIfTrue="1">
      <formula>"if($H$5=""CN"","""")"</formula>
    </cfRule>
  </conditionalFormatting>
  <conditionalFormatting sqref="R6:R12">
    <cfRule type="expression" dxfId="8847" priority="619" stopIfTrue="1">
      <formula>"if($H$5=""CN"","""")"</formula>
    </cfRule>
  </conditionalFormatting>
  <conditionalFormatting sqref="R6:R12">
    <cfRule type="expression" dxfId="8845" priority="618" stopIfTrue="1">
      <formula>"if($H$5=""CN"","""")"</formula>
    </cfRule>
  </conditionalFormatting>
  <conditionalFormatting sqref="R6:R12">
    <cfRule type="expression" dxfId="8843" priority="617" stopIfTrue="1">
      <formula>"if($H$5=""CN"","""")"</formula>
    </cfRule>
  </conditionalFormatting>
  <conditionalFormatting sqref="R6:R12">
    <cfRule type="expression" dxfId="8841" priority="616" stopIfTrue="1">
      <formula>"if($H$5=""CN"","""")"</formula>
    </cfRule>
  </conditionalFormatting>
  <conditionalFormatting sqref="T6:T12">
    <cfRule type="expression" dxfId="8839" priority="615" stopIfTrue="1">
      <formula>"if($H$5=""CN"","""")"</formula>
    </cfRule>
  </conditionalFormatting>
  <conditionalFormatting sqref="U6:U12">
    <cfRule type="expression" dxfId="8837" priority="614" stopIfTrue="1">
      <formula>"if($H$5=""CN"","""")"</formula>
    </cfRule>
  </conditionalFormatting>
  <conditionalFormatting sqref="T6:T12">
    <cfRule type="expression" dxfId="8835" priority="613" stopIfTrue="1">
      <formula>"if($H$5=""CN"","""")"</formula>
    </cfRule>
  </conditionalFormatting>
  <conditionalFormatting sqref="U6:U12">
    <cfRule type="expression" dxfId="8833" priority="612" stopIfTrue="1">
      <formula>"if($H$5=""CN"","""")"</formula>
    </cfRule>
  </conditionalFormatting>
  <conditionalFormatting sqref="T6:T12">
    <cfRule type="expression" dxfId="8831" priority="611" stopIfTrue="1">
      <formula>"if($H$5=""CN"","""")"</formula>
    </cfRule>
  </conditionalFormatting>
  <conditionalFormatting sqref="U6:U12">
    <cfRule type="expression" dxfId="8829" priority="610" stopIfTrue="1">
      <formula>"if($H$5=""CN"","""")"</formula>
    </cfRule>
  </conditionalFormatting>
  <conditionalFormatting sqref="U6:U12">
    <cfRule type="expression" dxfId="8827" priority="609" stopIfTrue="1">
      <formula>"if($H$5=""CN"","""")"</formula>
    </cfRule>
  </conditionalFormatting>
  <conditionalFormatting sqref="T6:T12">
    <cfRule type="expression" dxfId="8825" priority="608" stopIfTrue="1">
      <formula>"if($H$5=""CN"","""")"</formula>
    </cfRule>
  </conditionalFormatting>
  <conditionalFormatting sqref="U6:U12">
    <cfRule type="expression" dxfId="8823" priority="607" stopIfTrue="1">
      <formula>"if($H$5=""CN"","""")"</formula>
    </cfRule>
  </conditionalFormatting>
  <conditionalFormatting sqref="V6:V12">
    <cfRule type="expression" dxfId="8821" priority="606" stopIfTrue="1">
      <formula>"if($H$5=""CN"","""")"</formula>
    </cfRule>
  </conditionalFormatting>
  <conditionalFormatting sqref="X6:X12">
    <cfRule type="expression" dxfId="8819" priority="605" stopIfTrue="1">
      <formula>"if($H$5=""CN"","""")"</formula>
    </cfRule>
  </conditionalFormatting>
  <conditionalFormatting sqref="W6:W12">
    <cfRule type="expression" dxfId="8817" priority="604" stopIfTrue="1">
      <formula>"if($H$5=""CN"","""")"</formula>
    </cfRule>
  </conditionalFormatting>
  <conditionalFormatting sqref="V6:V12">
    <cfRule type="expression" dxfId="8815" priority="603" stopIfTrue="1">
      <formula>"if($H$5=""CN"","""")"</formula>
    </cfRule>
  </conditionalFormatting>
  <conditionalFormatting sqref="W6:W12">
    <cfRule type="expression" dxfId="8813" priority="602" stopIfTrue="1">
      <formula>"if($H$5=""CN"","""")"</formula>
    </cfRule>
  </conditionalFormatting>
  <conditionalFormatting sqref="X6:X12">
    <cfRule type="expression" dxfId="8811" priority="601" stopIfTrue="1">
      <formula>"if($H$5=""CN"","""")"</formula>
    </cfRule>
  </conditionalFormatting>
  <conditionalFormatting sqref="X6:X12">
    <cfRule type="expression" dxfId="8809" priority="600" stopIfTrue="1">
      <formula>"if($H$5=""CN"","""")"</formula>
    </cfRule>
  </conditionalFormatting>
  <conditionalFormatting sqref="V6:V12">
    <cfRule type="expression" dxfId="8807" priority="599" stopIfTrue="1">
      <formula>"if($H$5=""CN"","""")"</formula>
    </cfRule>
  </conditionalFormatting>
  <conditionalFormatting sqref="X6:X12">
    <cfRule type="expression" dxfId="8805" priority="598" stopIfTrue="1">
      <formula>"if($H$5=""CN"","""")"</formula>
    </cfRule>
  </conditionalFormatting>
  <conditionalFormatting sqref="W6:W12">
    <cfRule type="expression" dxfId="8803" priority="597" stopIfTrue="1">
      <formula>"if($H$5=""CN"","""")"</formula>
    </cfRule>
  </conditionalFormatting>
  <conditionalFormatting sqref="W6:W12">
    <cfRule type="expression" dxfId="8801" priority="596" stopIfTrue="1">
      <formula>"if($H$5=""CN"","""")"</formula>
    </cfRule>
  </conditionalFormatting>
  <conditionalFormatting sqref="X6:X12">
    <cfRule type="expression" dxfId="8799" priority="595" stopIfTrue="1">
      <formula>"if($H$5=""CN"","""")"</formula>
    </cfRule>
  </conditionalFormatting>
  <conditionalFormatting sqref="X6:X12">
    <cfRule type="expression" dxfId="8797" priority="594" stopIfTrue="1">
      <formula>"if($H$5=""CN"","""")"</formula>
    </cfRule>
  </conditionalFormatting>
  <conditionalFormatting sqref="V6:V12">
    <cfRule type="expression" dxfId="8795" priority="593" stopIfTrue="1">
      <formula>"if($H$5=""CN"","""")"</formula>
    </cfRule>
  </conditionalFormatting>
  <conditionalFormatting sqref="W6:W12">
    <cfRule type="expression" dxfId="8793" priority="592" stopIfTrue="1">
      <formula>"if($H$5=""CN"","""")"</formula>
    </cfRule>
  </conditionalFormatting>
  <conditionalFormatting sqref="X6:X12">
    <cfRule type="expression" dxfId="8791" priority="591" stopIfTrue="1">
      <formula>"if($H$5=""CN"","""")"</formula>
    </cfRule>
  </conditionalFormatting>
  <conditionalFormatting sqref="V6:V12">
    <cfRule type="expression" dxfId="8789" priority="590" stopIfTrue="1">
      <formula>"if($H$5=""CN"","""")"</formula>
    </cfRule>
  </conditionalFormatting>
  <conditionalFormatting sqref="W6:W12">
    <cfRule type="expression" dxfId="8787" priority="589" stopIfTrue="1">
      <formula>"if($H$5=""CN"","""")"</formula>
    </cfRule>
  </conditionalFormatting>
  <conditionalFormatting sqref="X6:X12">
    <cfRule type="expression" dxfId="8785" priority="588" stopIfTrue="1">
      <formula>"if($H$5=""CN"","""")"</formula>
    </cfRule>
  </conditionalFormatting>
  <conditionalFormatting sqref="X6:X12">
    <cfRule type="expression" dxfId="8783" priority="587" stopIfTrue="1">
      <formula>"if($H$5=""CN"","""")"</formula>
    </cfRule>
  </conditionalFormatting>
  <conditionalFormatting sqref="W6:W12">
    <cfRule type="expression" dxfId="8781" priority="586" stopIfTrue="1">
      <formula>"if($H$5=""CN"","""")"</formula>
    </cfRule>
  </conditionalFormatting>
  <conditionalFormatting sqref="V6:V12">
    <cfRule type="expression" dxfId="8779" priority="585" stopIfTrue="1">
      <formula>"if($H$5=""CN"","""")"</formula>
    </cfRule>
  </conditionalFormatting>
  <conditionalFormatting sqref="V6:V12">
    <cfRule type="expression" dxfId="8777" priority="584" stopIfTrue="1">
      <formula>"if($H$5=""CN"","""")"</formula>
    </cfRule>
  </conditionalFormatting>
  <conditionalFormatting sqref="X6:X12">
    <cfRule type="expression" dxfId="8775" priority="583" stopIfTrue="1">
      <formula>"if($H$5=""CN"","""")"</formula>
    </cfRule>
  </conditionalFormatting>
  <conditionalFormatting sqref="V6:V12">
    <cfRule type="expression" dxfId="8773" priority="582" stopIfTrue="1">
      <formula>"if($H$5=""CN"","""")"</formula>
    </cfRule>
  </conditionalFormatting>
  <conditionalFormatting sqref="W6:W12">
    <cfRule type="expression" dxfId="8771" priority="581" stopIfTrue="1">
      <formula>"if($H$5=""CN"","""")"</formula>
    </cfRule>
  </conditionalFormatting>
  <conditionalFormatting sqref="W6:W12">
    <cfRule type="expression" dxfId="8769" priority="580" stopIfTrue="1">
      <formula>"if($H$5=""CN"","""")"</formula>
    </cfRule>
  </conditionalFormatting>
  <conditionalFormatting sqref="V6:V12">
    <cfRule type="expression" dxfId="8767" priority="579" stopIfTrue="1">
      <formula>"if($H$5=""CN"","""")"</formula>
    </cfRule>
  </conditionalFormatting>
  <conditionalFormatting sqref="V6:V12">
    <cfRule type="expression" dxfId="8765" priority="578" stopIfTrue="1">
      <formula>"if($H$5=""CN"","""")"</formula>
    </cfRule>
  </conditionalFormatting>
  <conditionalFormatting sqref="V6:V12">
    <cfRule type="expression" dxfId="8763" priority="577" stopIfTrue="1">
      <formula>"if($H$5=""CN"","""")"</formula>
    </cfRule>
  </conditionalFormatting>
  <conditionalFormatting sqref="W6:W12">
    <cfRule type="expression" dxfId="8761" priority="576" stopIfTrue="1">
      <formula>"if($H$5=""CN"","""")"</formula>
    </cfRule>
  </conditionalFormatting>
  <conditionalFormatting sqref="X6:X12">
    <cfRule type="expression" dxfId="8759" priority="575" stopIfTrue="1">
      <formula>"if($H$5=""CN"","""")"</formula>
    </cfRule>
  </conditionalFormatting>
  <conditionalFormatting sqref="X6:X12">
    <cfRule type="expression" dxfId="8757" priority="574" stopIfTrue="1">
      <formula>"if($H$5=""CN"","""")"</formula>
    </cfRule>
  </conditionalFormatting>
  <conditionalFormatting sqref="U6:U12">
    <cfRule type="expression" dxfId="8755" priority="573" stopIfTrue="1">
      <formula>"if($H$5=""CN"","""")"</formula>
    </cfRule>
  </conditionalFormatting>
  <conditionalFormatting sqref="T6:T12">
    <cfRule type="expression" dxfId="8753" priority="572" stopIfTrue="1">
      <formula>"if($H$5=""CN"","""")"</formula>
    </cfRule>
  </conditionalFormatting>
  <conditionalFormatting sqref="T6:T12">
    <cfRule type="expression" dxfId="8751" priority="571" stopIfTrue="1">
      <formula>"if($H$5=""CN"","""")"</formula>
    </cfRule>
  </conditionalFormatting>
  <conditionalFormatting sqref="U6:U12">
    <cfRule type="expression" dxfId="8749" priority="570" stopIfTrue="1">
      <formula>"if($H$5=""CN"","""")"</formula>
    </cfRule>
  </conditionalFormatting>
  <conditionalFormatting sqref="U6:U12">
    <cfRule type="expression" dxfId="8747" priority="569" stopIfTrue="1">
      <formula>"if($H$5=""CN"","""")"</formula>
    </cfRule>
  </conditionalFormatting>
  <conditionalFormatting sqref="U6:U12">
    <cfRule type="expression" dxfId="8745" priority="568" stopIfTrue="1">
      <formula>"if($H$5=""CN"","""")"</formula>
    </cfRule>
  </conditionalFormatting>
  <conditionalFormatting sqref="T6:T12">
    <cfRule type="expression" dxfId="8743" priority="567" stopIfTrue="1">
      <formula>"if($H$5=""CN"","""")"</formula>
    </cfRule>
  </conditionalFormatting>
  <conditionalFormatting sqref="T6:T12">
    <cfRule type="expression" dxfId="8741" priority="566" stopIfTrue="1">
      <formula>"if($H$5=""CN"","""")"</formula>
    </cfRule>
  </conditionalFormatting>
  <conditionalFormatting sqref="U6:U12">
    <cfRule type="expression" dxfId="8739" priority="565" stopIfTrue="1">
      <formula>"if($H$5=""CN"","""")"</formula>
    </cfRule>
  </conditionalFormatting>
  <conditionalFormatting sqref="U6:U12">
    <cfRule type="expression" dxfId="8737" priority="564" stopIfTrue="1">
      <formula>"if($H$5=""CN"","""")"</formula>
    </cfRule>
  </conditionalFormatting>
  <conditionalFormatting sqref="T6:T12">
    <cfRule type="expression" dxfId="8735" priority="563" stopIfTrue="1">
      <formula>"if($H$5=""CN"","""")"</formula>
    </cfRule>
  </conditionalFormatting>
  <conditionalFormatting sqref="U6:U12">
    <cfRule type="expression" dxfId="8733" priority="562" stopIfTrue="1">
      <formula>"if($H$5=""CN"","""")"</formula>
    </cfRule>
  </conditionalFormatting>
  <conditionalFormatting sqref="T6:T12">
    <cfRule type="expression" dxfId="8731" priority="561" stopIfTrue="1">
      <formula>"if($H$5=""CN"","""")"</formula>
    </cfRule>
  </conditionalFormatting>
  <conditionalFormatting sqref="U6:U12">
    <cfRule type="expression" dxfId="8729" priority="560" stopIfTrue="1">
      <formula>"if($H$5=""CN"","""")"</formula>
    </cfRule>
  </conditionalFormatting>
  <conditionalFormatting sqref="U6:U12">
    <cfRule type="expression" dxfId="8727" priority="559" stopIfTrue="1">
      <formula>"if($H$5=""CN"","""")"</formula>
    </cfRule>
  </conditionalFormatting>
  <conditionalFormatting sqref="T6:T12">
    <cfRule type="expression" dxfId="8725" priority="558" stopIfTrue="1">
      <formula>"if($H$5=""CN"","""")"</formula>
    </cfRule>
  </conditionalFormatting>
  <conditionalFormatting sqref="U6:U12">
    <cfRule type="expression" dxfId="8723" priority="557" stopIfTrue="1">
      <formula>"if($H$5=""CN"","""")"</formula>
    </cfRule>
  </conditionalFormatting>
  <conditionalFormatting sqref="T6:T12">
    <cfRule type="expression" dxfId="8721" priority="556" stopIfTrue="1">
      <formula>"if($H$5=""CN"","""")"</formula>
    </cfRule>
  </conditionalFormatting>
  <conditionalFormatting sqref="T6:T12">
    <cfRule type="expression" dxfId="8719" priority="555" stopIfTrue="1">
      <formula>"if($H$5=""CN"","""")"</formula>
    </cfRule>
  </conditionalFormatting>
  <conditionalFormatting sqref="T6:T12">
    <cfRule type="expression" dxfId="8717" priority="554" stopIfTrue="1">
      <formula>"if($H$5=""CN"","""")"</formula>
    </cfRule>
  </conditionalFormatting>
  <conditionalFormatting sqref="U6:U12">
    <cfRule type="expression" dxfId="8715" priority="553" stopIfTrue="1">
      <formula>"if($H$5=""CN"","""")"</formula>
    </cfRule>
  </conditionalFormatting>
  <conditionalFormatting sqref="U6:U12">
    <cfRule type="expression" dxfId="8713" priority="552" stopIfTrue="1">
      <formula>"if($H$5=""CN"","""")"</formula>
    </cfRule>
  </conditionalFormatting>
  <conditionalFormatting sqref="V6:V12">
    <cfRule type="expression" dxfId="8711" priority="551" stopIfTrue="1">
      <formula>"if($H$5=""CN"","""")"</formula>
    </cfRule>
  </conditionalFormatting>
  <conditionalFormatting sqref="X6:X12">
    <cfRule type="expression" dxfId="8709" priority="550" stopIfTrue="1">
      <formula>"if($H$5=""CN"","""")"</formula>
    </cfRule>
  </conditionalFormatting>
  <conditionalFormatting sqref="W6:W12">
    <cfRule type="expression" dxfId="8707" priority="549" stopIfTrue="1">
      <formula>"if($H$5=""CN"","""")"</formula>
    </cfRule>
  </conditionalFormatting>
  <conditionalFormatting sqref="W6:W12">
    <cfRule type="expression" dxfId="8705" priority="548" stopIfTrue="1">
      <formula>"if($H$5=""CN"","""")"</formula>
    </cfRule>
  </conditionalFormatting>
  <conditionalFormatting sqref="X6:X12">
    <cfRule type="expression" dxfId="8703" priority="547" stopIfTrue="1">
      <formula>"if($H$5=""CN"","""")"</formula>
    </cfRule>
  </conditionalFormatting>
  <conditionalFormatting sqref="X6:X12">
    <cfRule type="expression" dxfId="8701" priority="546" stopIfTrue="1">
      <formula>"if($H$5=""CN"","""")"</formula>
    </cfRule>
  </conditionalFormatting>
  <conditionalFormatting sqref="V6:V12">
    <cfRule type="expression" dxfId="8699" priority="545" stopIfTrue="1">
      <formula>"if($H$5=""CN"","""")"</formula>
    </cfRule>
  </conditionalFormatting>
  <conditionalFormatting sqref="W6:W12">
    <cfRule type="expression" dxfId="8697" priority="544" stopIfTrue="1">
      <formula>"if($H$5=""CN"","""")"</formula>
    </cfRule>
  </conditionalFormatting>
  <conditionalFormatting sqref="X6:X12">
    <cfRule type="expression" dxfId="8695" priority="543" stopIfTrue="1">
      <formula>"if($H$5=""CN"","""")"</formula>
    </cfRule>
  </conditionalFormatting>
  <conditionalFormatting sqref="V6:V12">
    <cfRule type="expression" dxfId="8693" priority="542" stopIfTrue="1">
      <formula>"if($H$5=""CN"","""")"</formula>
    </cfRule>
  </conditionalFormatting>
  <conditionalFormatting sqref="V6:V12">
    <cfRule type="expression" dxfId="8691" priority="541" stopIfTrue="1">
      <formula>"if($H$5=""CN"","""")"</formula>
    </cfRule>
  </conditionalFormatting>
  <conditionalFormatting sqref="V6:V12">
    <cfRule type="expression" dxfId="8689" priority="540" stopIfTrue="1">
      <formula>"if($H$5=""CN"","""")"</formula>
    </cfRule>
  </conditionalFormatting>
  <conditionalFormatting sqref="W6:W12">
    <cfRule type="expression" dxfId="8687" priority="539" stopIfTrue="1">
      <formula>"if($H$5=""CN"","""")"</formula>
    </cfRule>
  </conditionalFormatting>
  <conditionalFormatting sqref="X6:X12">
    <cfRule type="expression" dxfId="8685" priority="538" stopIfTrue="1">
      <formula>"if($H$5=""CN"","""")"</formula>
    </cfRule>
  </conditionalFormatting>
  <conditionalFormatting sqref="W6:W12">
    <cfRule type="expression" dxfId="8683" priority="537" stopIfTrue="1">
      <formula>"if($H$5=""CN"","""")"</formula>
    </cfRule>
  </conditionalFormatting>
  <conditionalFormatting sqref="X6:X12">
    <cfRule type="expression" dxfId="8681" priority="536" stopIfTrue="1">
      <formula>"if($H$5=""CN"","""")"</formula>
    </cfRule>
  </conditionalFormatting>
  <conditionalFormatting sqref="V6:V12">
    <cfRule type="expression" dxfId="8679" priority="535" stopIfTrue="1">
      <formula>"if($H$5=""CN"","""")"</formula>
    </cfRule>
  </conditionalFormatting>
  <conditionalFormatting sqref="W6:W12">
    <cfRule type="expression" dxfId="8677" priority="534" stopIfTrue="1">
      <formula>"if($H$5=""CN"","""")"</formula>
    </cfRule>
  </conditionalFormatting>
  <conditionalFormatting sqref="W6:W12">
    <cfRule type="expression" dxfId="8675" priority="533" stopIfTrue="1">
      <formula>"if($H$5=""CN"","""")"</formula>
    </cfRule>
  </conditionalFormatting>
  <conditionalFormatting sqref="V6:V12">
    <cfRule type="expression" dxfId="8673" priority="532" stopIfTrue="1">
      <formula>"if($H$5=""CN"","""")"</formula>
    </cfRule>
  </conditionalFormatting>
  <conditionalFormatting sqref="V6:V12">
    <cfRule type="expression" dxfId="8671" priority="531" stopIfTrue="1">
      <formula>"if($H$5=""CN"","""")"</formula>
    </cfRule>
  </conditionalFormatting>
  <conditionalFormatting sqref="V6:V12">
    <cfRule type="expression" dxfId="8669" priority="530" stopIfTrue="1">
      <formula>"if($H$5=""CN"","""")"</formula>
    </cfRule>
  </conditionalFormatting>
  <conditionalFormatting sqref="W6:W12">
    <cfRule type="expression" dxfId="8667" priority="529" stopIfTrue="1">
      <formula>"if($H$5=""CN"","""")"</formula>
    </cfRule>
  </conditionalFormatting>
  <conditionalFormatting sqref="W6:W12">
    <cfRule type="expression" dxfId="8665" priority="528" stopIfTrue="1">
      <formula>"if($H$5=""CN"","""")"</formula>
    </cfRule>
  </conditionalFormatting>
  <conditionalFormatting sqref="V6:V12">
    <cfRule type="expression" dxfId="8663" priority="527" stopIfTrue="1">
      <formula>"if($H$5=""CN"","""")"</formula>
    </cfRule>
  </conditionalFormatting>
  <conditionalFormatting sqref="V6:V12">
    <cfRule type="expression" dxfId="8661" priority="526" stopIfTrue="1">
      <formula>"if($H$5=""CN"","""")"</formula>
    </cfRule>
  </conditionalFormatting>
  <conditionalFormatting sqref="W6:W12">
    <cfRule type="expression" dxfId="8659" priority="525" stopIfTrue="1">
      <formula>"if($H$5=""CN"","""")"</formula>
    </cfRule>
  </conditionalFormatting>
  <conditionalFormatting sqref="W6:W12">
    <cfRule type="expression" dxfId="8657" priority="524" stopIfTrue="1">
      <formula>"if($H$5=""CN"","""")"</formula>
    </cfRule>
  </conditionalFormatting>
  <conditionalFormatting sqref="X6:X12">
    <cfRule type="expression" dxfId="8655" priority="523" stopIfTrue="1">
      <formula>"if($H$5=""CN"","""")"</formula>
    </cfRule>
  </conditionalFormatting>
  <conditionalFormatting sqref="X6:X12">
    <cfRule type="expression" dxfId="8653" priority="522" stopIfTrue="1">
      <formula>"if($H$5=""CN"","""")"</formula>
    </cfRule>
  </conditionalFormatting>
  <conditionalFormatting sqref="X6:X12">
    <cfRule type="expression" dxfId="8651" priority="521" stopIfTrue="1">
      <formula>"if($H$5=""CN"","""")"</formula>
    </cfRule>
  </conditionalFormatting>
  <conditionalFormatting sqref="X6:X12">
    <cfRule type="expression" dxfId="8649" priority="520" stopIfTrue="1">
      <formula>"if($H$5=""CN"","""")"</formula>
    </cfRule>
  </conditionalFormatting>
  <conditionalFormatting sqref="R6:R12">
    <cfRule type="expression" dxfId="8647" priority="519" stopIfTrue="1">
      <formula>"if($H$5=""CN"","""")"</formula>
    </cfRule>
  </conditionalFormatting>
  <conditionalFormatting sqref="S6:S12">
    <cfRule type="expression" dxfId="8645" priority="518" stopIfTrue="1">
      <formula>"if($H$5=""CN"","""")"</formula>
    </cfRule>
  </conditionalFormatting>
  <conditionalFormatting sqref="S6:S12">
    <cfRule type="expression" dxfId="8643" priority="517" stopIfTrue="1">
      <formula>"if($H$5=""CN"","""")"</formula>
    </cfRule>
  </conditionalFormatting>
  <conditionalFormatting sqref="R6:R12">
    <cfRule type="expression" dxfId="8641" priority="516" stopIfTrue="1">
      <formula>"if($H$5=""CN"","""")"</formula>
    </cfRule>
  </conditionalFormatting>
  <conditionalFormatting sqref="R6:R12">
    <cfRule type="expression" dxfId="8639" priority="515" stopIfTrue="1">
      <formula>"if($H$5=""CN"","""")"</formula>
    </cfRule>
  </conditionalFormatting>
  <conditionalFormatting sqref="R6:R12">
    <cfRule type="expression" dxfId="8637" priority="514" stopIfTrue="1">
      <formula>"if($H$5=""CN"","""")"</formula>
    </cfRule>
  </conditionalFormatting>
  <conditionalFormatting sqref="S6:S12">
    <cfRule type="expression" dxfId="8635" priority="513" stopIfTrue="1">
      <formula>"if($H$5=""CN"","""")"</formula>
    </cfRule>
  </conditionalFormatting>
  <conditionalFormatting sqref="S6:S12">
    <cfRule type="expression" dxfId="8633" priority="512" stopIfTrue="1">
      <formula>"if($H$5=""CN"","""")"</formula>
    </cfRule>
  </conditionalFormatting>
  <conditionalFormatting sqref="R6:R12">
    <cfRule type="expression" dxfId="8631" priority="511" stopIfTrue="1">
      <formula>"if($H$5=""CN"","""")"</formula>
    </cfRule>
  </conditionalFormatting>
  <conditionalFormatting sqref="R6:R12">
    <cfRule type="expression" dxfId="8629" priority="510" stopIfTrue="1">
      <formula>"if($H$5=""CN"","""")"</formula>
    </cfRule>
  </conditionalFormatting>
  <conditionalFormatting sqref="S6:S12">
    <cfRule type="expression" dxfId="8627" priority="509" stopIfTrue="1">
      <formula>"if($H$5=""CN"","""")"</formula>
    </cfRule>
  </conditionalFormatting>
  <conditionalFormatting sqref="S6:S12">
    <cfRule type="expression" dxfId="8625" priority="508" stopIfTrue="1">
      <formula>"if($H$5=""CN"","""")"</formula>
    </cfRule>
  </conditionalFormatting>
  <conditionalFormatting sqref="R6:R12">
    <cfRule type="expression" dxfId="8623" priority="507" stopIfTrue="1">
      <formula>"if($H$5=""CN"","""")"</formula>
    </cfRule>
  </conditionalFormatting>
  <conditionalFormatting sqref="S6:S12">
    <cfRule type="expression" dxfId="8621" priority="506" stopIfTrue="1">
      <formula>"if($H$5=""CN"","""")"</formula>
    </cfRule>
  </conditionalFormatting>
  <conditionalFormatting sqref="R6:R12">
    <cfRule type="expression" dxfId="8619" priority="505" stopIfTrue="1">
      <formula>"if($H$5=""CN"","""")"</formula>
    </cfRule>
  </conditionalFormatting>
  <conditionalFormatting sqref="S6:S12">
    <cfRule type="expression" dxfId="8617" priority="504" stopIfTrue="1">
      <formula>"if($H$5=""CN"","""")"</formula>
    </cfRule>
  </conditionalFormatting>
  <conditionalFormatting sqref="R6:R12">
    <cfRule type="expression" dxfId="8615" priority="503" stopIfTrue="1">
      <formula>"if($H$5=""CN"","""")"</formula>
    </cfRule>
  </conditionalFormatting>
  <conditionalFormatting sqref="S6:S12">
    <cfRule type="expression" dxfId="8613" priority="502" stopIfTrue="1">
      <formula>"if($H$5=""CN"","""")"</formula>
    </cfRule>
  </conditionalFormatting>
  <conditionalFormatting sqref="S6:S12">
    <cfRule type="expression" dxfId="8611" priority="501" stopIfTrue="1">
      <formula>"if($H$5=""CN"","""")"</formula>
    </cfRule>
  </conditionalFormatting>
  <conditionalFormatting sqref="R6:R12">
    <cfRule type="expression" dxfId="8609" priority="500" stopIfTrue="1">
      <formula>"if($H$5=""CN"","""")"</formula>
    </cfRule>
  </conditionalFormatting>
  <conditionalFormatting sqref="S6:S12">
    <cfRule type="expression" dxfId="8607" priority="499" stopIfTrue="1">
      <formula>"if($H$5=""CN"","""")"</formula>
    </cfRule>
  </conditionalFormatting>
  <conditionalFormatting sqref="T6:T12">
    <cfRule type="expression" dxfId="8605" priority="498" stopIfTrue="1">
      <formula>"if($H$5=""CN"","""")"</formula>
    </cfRule>
  </conditionalFormatting>
  <conditionalFormatting sqref="V6:V12">
    <cfRule type="expression" dxfId="8603" priority="497" stopIfTrue="1">
      <formula>"if($H$5=""CN"","""")"</formula>
    </cfRule>
  </conditionalFormatting>
  <conditionalFormatting sqref="U6:U12">
    <cfRule type="expression" dxfId="8601" priority="496" stopIfTrue="1">
      <formula>"if($H$5=""CN"","""")"</formula>
    </cfRule>
  </conditionalFormatting>
  <conditionalFormatting sqref="T6:T12">
    <cfRule type="expression" dxfId="8599" priority="495" stopIfTrue="1">
      <formula>"if($H$5=""CN"","""")"</formula>
    </cfRule>
  </conditionalFormatting>
  <conditionalFormatting sqref="U6:U12">
    <cfRule type="expression" dxfId="8597" priority="494" stopIfTrue="1">
      <formula>"if($H$5=""CN"","""")"</formula>
    </cfRule>
  </conditionalFormatting>
  <conditionalFormatting sqref="V6:V12">
    <cfRule type="expression" dxfId="8595" priority="493" stopIfTrue="1">
      <formula>"if($H$5=""CN"","""")"</formula>
    </cfRule>
  </conditionalFormatting>
  <conditionalFormatting sqref="V6:V12">
    <cfRule type="expression" dxfId="8593" priority="492" stopIfTrue="1">
      <formula>"if($H$5=""CN"","""")"</formula>
    </cfRule>
  </conditionalFormatting>
  <conditionalFormatting sqref="T6:T12">
    <cfRule type="expression" dxfId="8591" priority="491" stopIfTrue="1">
      <formula>"if($H$5=""CN"","""")"</formula>
    </cfRule>
  </conditionalFormatting>
  <conditionalFormatting sqref="V6:V12">
    <cfRule type="expression" dxfId="8589" priority="490" stopIfTrue="1">
      <formula>"if($H$5=""CN"","""")"</formula>
    </cfRule>
  </conditionalFormatting>
  <conditionalFormatting sqref="U6:U12">
    <cfRule type="expression" dxfId="8587" priority="489" stopIfTrue="1">
      <formula>"if($H$5=""CN"","""")"</formula>
    </cfRule>
  </conditionalFormatting>
  <conditionalFormatting sqref="U6:U12">
    <cfRule type="expression" dxfId="8585" priority="488" stopIfTrue="1">
      <formula>"if($H$5=""CN"","""")"</formula>
    </cfRule>
  </conditionalFormatting>
  <conditionalFormatting sqref="V6:V12">
    <cfRule type="expression" dxfId="8583" priority="487" stopIfTrue="1">
      <formula>"if($H$5=""CN"","""")"</formula>
    </cfRule>
  </conditionalFormatting>
  <conditionalFormatting sqref="V6:V12">
    <cfRule type="expression" dxfId="8581" priority="486" stopIfTrue="1">
      <formula>"if($H$5=""CN"","""")"</formula>
    </cfRule>
  </conditionalFormatting>
  <conditionalFormatting sqref="T6:T12">
    <cfRule type="expression" dxfId="8579" priority="485" stopIfTrue="1">
      <formula>"if($H$5=""CN"","""")"</formula>
    </cfRule>
  </conditionalFormatting>
  <conditionalFormatting sqref="U6:U12">
    <cfRule type="expression" dxfId="8577" priority="484" stopIfTrue="1">
      <formula>"if($H$5=""CN"","""")"</formula>
    </cfRule>
  </conditionalFormatting>
  <conditionalFormatting sqref="V6:V12">
    <cfRule type="expression" dxfId="8575" priority="483" stopIfTrue="1">
      <formula>"if($H$5=""CN"","""")"</formula>
    </cfRule>
  </conditionalFormatting>
  <conditionalFormatting sqref="T6:T12">
    <cfRule type="expression" dxfId="8573" priority="482" stopIfTrue="1">
      <formula>"if($H$5=""CN"","""")"</formula>
    </cfRule>
  </conditionalFormatting>
  <conditionalFormatting sqref="U6:U12">
    <cfRule type="expression" dxfId="8571" priority="481" stopIfTrue="1">
      <formula>"if($H$5=""CN"","""")"</formula>
    </cfRule>
  </conditionalFormatting>
  <conditionalFormatting sqref="V6:V12">
    <cfRule type="expression" dxfId="8569" priority="480" stopIfTrue="1">
      <formula>"if($H$5=""CN"","""")"</formula>
    </cfRule>
  </conditionalFormatting>
  <conditionalFormatting sqref="V6:V12">
    <cfRule type="expression" dxfId="8567" priority="479" stopIfTrue="1">
      <formula>"if($H$5=""CN"","""")"</formula>
    </cfRule>
  </conditionalFormatting>
  <conditionalFormatting sqref="U6:U12">
    <cfRule type="expression" dxfId="8565" priority="478" stopIfTrue="1">
      <formula>"if($H$5=""CN"","""")"</formula>
    </cfRule>
  </conditionalFormatting>
  <conditionalFormatting sqref="T6:T12">
    <cfRule type="expression" dxfId="8563" priority="477" stopIfTrue="1">
      <formula>"if($H$5=""CN"","""")"</formula>
    </cfRule>
  </conditionalFormatting>
  <conditionalFormatting sqref="T6:T12">
    <cfRule type="expression" dxfId="8561" priority="476" stopIfTrue="1">
      <formula>"if($H$5=""CN"","""")"</formula>
    </cfRule>
  </conditionalFormatting>
  <conditionalFormatting sqref="V6:V12">
    <cfRule type="expression" dxfId="8559" priority="475" stopIfTrue="1">
      <formula>"if($H$5=""CN"","""")"</formula>
    </cfRule>
  </conditionalFormatting>
  <conditionalFormatting sqref="T6:T12">
    <cfRule type="expression" dxfId="8557" priority="474" stopIfTrue="1">
      <formula>"if($H$5=""CN"","""")"</formula>
    </cfRule>
  </conditionalFormatting>
  <conditionalFormatting sqref="U6:U12">
    <cfRule type="expression" dxfId="8555" priority="473" stopIfTrue="1">
      <formula>"if($H$5=""CN"","""")"</formula>
    </cfRule>
  </conditionalFormatting>
  <conditionalFormatting sqref="U6:U12">
    <cfRule type="expression" dxfId="8553" priority="472" stopIfTrue="1">
      <formula>"if($H$5=""CN"","""")"</formula>
    </cfRule>
  </conditionalFormatting>
  <conditionalFormatting sqref="T6:T12">
    <cfRule type="expression" dxfId="8551" priority="471" stopIfTrue="1">
      <formula>"if($H$5=""CN"","""")"</formula>
    </cfRule>
  </conditionalFormatting>
  <conditionalFormatting sqref="T6:T12">
    <cfRule type="expression" dxfId="8549" priority="470" stopIfTrue="1">
      <formula>"if($H$5=""CN"","""")"</formula>
    </cfRule>
  </conditionalFormatting>
  <conditionalFormatting sqref="T6:T12">
    <cfRule type="expression" dxfId="8547" priority="469" stopIfTrue="1">
      <formula>"if($H$5=""CN"","""")"</formula>
    </cfRule>
  </conditionalFormatting>
  <conditionalFormatting sqref="U6:U12">
    <cfRule type="expression" dxfId="8545" priority="468" stopIfTrue="1">
      <formula>"if($H$5=""CN"","""")"</formula>
    </cfRule>
  </conditionalFormatting>
  <conditionalFormatting sqref="V6:V12">
    <cfRule type="expression" dxfId="8543" priority="467" stopIfTrue="1">
      <formula>"if($H$5=""CN"","""")"</formula>
    </cfRule>
  </conditionalFormatting>
  <conditionalFormatting sqref="V6:V12">
    <cfRule type="expression" dxfId="8541" priority="466" stopIfTrue="1">
      <formula>"if($H$5=""CN"","""")"</formula>
    </cfRule>
  </conditionalFormatting>
  <conditionalFormatting sqref="W6:W12">
    <cfRule type="expression" dxfId="8539" priority="465" stopIfTrue="1">
      <formula>"if($H$5=""CN"","""")"</formula>
    </cfRule>
  </conditionalFormatting>
  <conditionalFormatting sqref="W6:W12">
    <cfRule type="expression" dxfId="8537" priority="464" stopIfTrue="1">
      <formula>"if($H$5=""CN"","""")"</formula>
    </cfRule>
  </conditionalFormatting>
  <conditionalFormatting sqref="W6:W12">
    <cfRule type="expression" dxfId="8535" priority="463" stopIfTrue="1">
      <formula>"if($H$5=""CN"","""")"</formula>
    </cfRule>
  </conditionalFormatting>
  <conditionalFormatting sqref="W6:W12">
    <cfRule type="expression" dxfId="8533" priority="462" stopIfTrue="1">
      <formula>"if($H$5=""CN"","""")"</formula>
    </cfRule>
  </conditionalFormatting>
  <conditionalFormatting sqref="W6:W12">
    <cfRule type="expression" dxfId="8531" priority="461" stopIfTrue="1">
      <formula>"if($H$5=""CN"","""")"</formula>
    </cfRule>
  </conditionalFormatting>
  <conditionalFormatting sqref="W6:W12">
    <cfRule type="expression" dxfId="8529" priority="460" stopIfTrue="1">
      <formula>"if($H$5=""CN"","""")"</formula>
    </cfRule>
  </conditionalFormatting>
  <conditionalFormatting sqref="W6:W12">
    <cfRule type="expression" dxfId="8527" priority="459" stopIfTrue="1">
      <formula>"if($H$5=""CN"","""")"</formula>
    </cfRule>
  </conditionalFormatting>
  <conditionalFormatting sqref="W6:W12">
    <cfRule type="expression" dxfId="8525" priority="458" stopIfTrue="1">
      <formula>"if($H$5=""CN"","""")"</formula>
    </cfRule>
  </conditionalFormatting>
  <conditionalFormatting sqref="W6:W12">
    <cfRule type="expression" dxfId="8523" priority="457" stopIfTrue="1">
      <formula>"if($H$5=""CN"","""")"</formula>
    </cfRule>
  </conditionalFormatting>
  <conditionalFormatting sqref="W6:W12">
    <cfRule type="expression" dxfId="8521" priority="456" stopIfTrue="1">
      <formula>"if($H$5=""CN"","""")"</formula>
    </cfRule>
  </conditionalFormatting>
  <conditionalFormatting sqref="W6:W12">
    <cfRule type="expression" dxfId="8519" priority="455" stopIfTrue="1">
      <formula>"if($H$5=""CN"","""")"</formula>
    </cfRule>
  </conditionalFormatting>
  <conditionalFormatting sqref="S6:S12">
    <cfRule type="expression" dxfId="8517" priority="454" stopIfTrue="1">
      <formula>"if($H$5=""CN"","""")"</formula>
    </cfRule>
  </conditionalFormatting>
  <conditionalFormatting sqref="R6:R12">
    <cfRule type="expression" dxfId="8515" priority="453" stopIfTrue="1">
      <formula>"if($H$5=""CN"","""")"</formula>
    </cfRule>
  </conditionalFormatting>
  <conditionalFormatting sqref="R6:R12">
    <cfRule type="expression" dxfId="8513" priority="452" stopIfTrue="1">
      <formula>"if($H$5=""CN"","""")"</formula>
    </cfRule>
  </conditionalFormatting>
  <conditionalFormatting sqref="S6:S12">
    <cfRule type="expression" dxfId="8511" priority="451" stopIfTrue="1">
      <formula>"if($H$5=""CN"","""")"</formula>
    </cfRule>
  </conditionalFormatting>
  <conditionalFormatting sqref="S6:S12">
    <cfRule type="expression" dxfId="8509" priority="450" stopIfTrue="1">
      <formula>"if($H$5=""CN"","""")"</formula>
    </cfRule>
  </conditionalFormatting>
  <conditionalFormatting sqref="S6:S12">
    <cfRule type="expression" dxfId="8507" priority="449" stopIfTrue="1">
      <formula>"if($H$5=""CN"","""")"</formula>
    </cfRule>
  </conditionalFormatting>
  <conditionalFormatting sqref="R6:R12">
    <cfRule type="expression" dxfId="8505" priority="448" stopIfTrue="1">
      <formula>"if($H$5=""CN"","""")"</formula>
    </cfRule>
  </conditionalFormatting>
  <conditionalFormatting sqref="R6:R12">
    <cfRule type="expression" dxfId="8503" priority="447" stopIfTrue="1">
      <formula>"if($H$5=""CN"","""")"</formula>
    </cfRule>
  </conditionalFormatting>
  <conditionalFormatting sqref="S6:S12">
    <cfRule type="expression" dxfId="8501" priority="446" stopIfTrue="1">
      <formula>"if($H$5=""CN"","""")"</formula>
    </cfRule>
  </conditionalFormatting>
  <conditionalFormatting sqref="S6:S12">
    <cfRule type="expression" dxfId="8499" priority="445" stopIfTrue="1">
      <formula>"if($H$5=""CN"","""")"</formula>
    </cfRule>
  </conditionalFormatting>
  <conditionalFormatting sqref="R6:R12">
    <cfRule type="expression" dxfId="8497" priority="444" stopIfTrue="1">
      <formula>"if($H$5=""CN"","""")"</formula>
    </cfRule>
  </conditionalFormatting>
  <conditionalFormatting sqref="S6:S12">
    <cfRule type="expression" dxfId="8495" priority="443" stopIfTrue="1">
      <formula>"if($H$5=""CN"","""")"</formula>
    </cfRule>
  </conditionalFormatting>
  <conditionalFormatting sqref="R6:R12">
    <cfRule type="expression" dxfId="8493" priority="442" stopIfTrue="1">
      <formula>"if($H$5=""CN"","""")"</formula>
    </cfRule>
  </conditionalFormatting>
  <conditionalFormatting sqref="S6:S12">
    <cfRule type="expression" dxfId="8491" priority="441" stopIfTrue="1">
      <formula>"if($H$5=""CN"","""")"</formula>
    </cfRule>
  </conditionalFormatting>
  <conditionalFormatting sqref="S6:S12">
    <cfRule type="expression" dxfId="8489" priority="440" stopIfTrue="1">
      <formula>"if($H$5=""CN"","""")"</formula>
    </cfRule>
  </conditionalFormatting>
  <conditionalFormatting sqref="R6:R12">
    <cfRule type="expression" dxfId="8487" priority="439" stopIfTrue="1">
      <formula>"if($H$5=""CN"","""")"</formula>
    </cfRule>
  </conditionalFormatting>
  <conditionalFormatting sqref="S6:S12">
    <cfRule type="expression" dxfId="8485" priority="438" stopIfTrue="1">
      <formula>"if($H$5=""CN"","""")"</formula>
    </cfRule>
  </conditionalFormatting>
  <conditionalFormatting sqref="R6:R12">
    <cfRule type="expression" dxfId="8483" priority="437" stopIfTrue="1">
      <formula>"if($H$5=""CN"","""")"</formula>
    </cfRule>
  </conditionalFormatting>
  <conditionalFormatting sqref="R6:R12">
    <cfRule type="expression" dxfId="8481" priority="436" stopIfTrue="1">
      <formula>"if($H$5=""CN"","""")"</formula>
    </cfRule>
  </conditionalFormatting>
  <conditionalFormatting sqref="R6:R12">
    <cfRule type="expression" dxfId="8479" priority="435" stopIfTrue="1">
      <formula>"if($H$5=""CN"","""")"</formula>
    </cfRule>
  </conditionalFormatting>
  <conditionalFormatting sqref="S6:S12">
    <cfRule type="expression" dxfId="8477" priority="434" stopIfTrue="1">
      <formula>"if($H$5=""CN"","""")"</formula>
    </cfRule>
  </conditionalFormatting>
  <conditionalFormatting sqref="S6:S12">
    <cfRule type="expression" dxfId="8475" priority="433" stopIfTrue="1">
      <formula>"if($H$5=""CN"","""")"</formula>
    </cfRule>
  </conditionalFormatting>
  <conditionalFormatting sqref="T6:T12">
    <cfRule type="expression" dxfId="8473" priority="432" stopIfTrue="1">
      <formula>"if($H$5=""CN"","""")"</formula>
    </cfRule>
  </conditionalFormatting>
  <conditionalFormatting sqref="V6:V12">
    <cfRule type="expression" dxfId="8471" priority="431" stopIfTrue="1">
      <formula>"if($H$5=""CN"","""")"</formula>
    </cfRule>
  </conditionalFormatting>
  <conditionalFormatting sqref="U6:U12">
    <cfRule type="expression" dxfId="8469" priority="430" stopIfTrue="1">
      <formula>"if($H$5=""CN"","""")"</formula>
    </cfRule>
  </conditionalFormatting>
  <conditionalFormatting sqref="U6:U12">
    <cfRule type="expression" dxfId="8467" priority="429" stopIfTrue="1">
      <formula>"if($H$5=""CN"","""")"</formula>
    </cfRule>
  </conditionalFormatting>
  <conditionalFormatting sqref="W6:W12">
    <cfRule type="expression" dxfId="8465" priority="428" stopIfTrue="1">
      <formula>"if($H$5=""CN"","""")"</formula>
    </cfRule>
  </conditionalFormatting>
  <conditionalFormatting sqref="W6:W12">
    <cfRule type="expression" dxfId="8463" priority="427" stopIfTrue="1">
      <formula>"if($H$5=""CN"","""")"</formula>
    </cfRule>
  </conditionalFormatting>
  <conditionalFormatting sqref="V6:V12">
    <cfRule type="expression" dxfId="8461" priority="426" stopIfTrue="1">
      <formula>"if($H$5=""CN"","""")"</formula>
    </cfRule>
  </conditionalFormatting>
  <conditionalFormatting sqref="V6:V12">
    <cfRule type="expression" dxfId="8459" priority="425" stopIfTrue="1">
      <formula>"if($H$5=""CN"","""")"</formula>
    </cfRule>
  </conditionalFormatting>
  <conditionalFormatting sqref="T6:T12">
    <cfRule type="expression" dxfId="8457" priority="424" stopIfTrue="1">
      <formula>"if($H$5=""CN"","""")"</formula>
    </cfRule>
  </conditionalFormatting>
  <conditionalFormatting sqref="U6:U12">
    <cfRule type="expression" dxfId="8455" priority="423" stopIfTrue="1">
      <formula>"if($H$5=""CN"","""")"</formula>
    </cfRule>
  </conditionalFormatting>
  <conditionalFormatting sqref="V6:V12">
    <cfRule type="expression" dxfId="8453" priority="422" stopIfTrue="1">
      <formula>"if($H$5=""CN"","""")"</formula>
    </cfRule>
  </conditionalFormatting>
  <conditionalFormatting sqref="W6:W12">
    <cfRule type="expression" dxfId="8451" priority="421" stopIfTrue="1">
      <formula>"if($H$5=""CN"","""")"</formula>
    </cfRule>
  </conditionalFormatting>
  <conditionalFormatting sqref="T6:T12">
    <cfRule type="expression" dxfId="8449" priority="420" stopIfTrue="1">
      <formula>"if($H$5=""CN"","""")"</formula>
    </cfRule>
  </conditionalFormatting>
  <conditionalFormatting sqref="T6:T12">
    <cfRule type="expression" dxfId="8447" priority="419" stopIfTrue="1">
      <formula>"if($H$5=""CN"","""")"</formula>
    </cfRule>
  </conditionalFormatting>
  <conditionalFormatting sqref="T6:T12">
    <cfRule type="expression" dxfId="8445" priority="418" stopIfTrue="1">
      <formula>"if($H$5=""CN"","""")"</formula>
    </cfRule>
  </conditionalFormatting>
  <conditionalFormatting sqref="U6:U12">
    <cfRule type="expression" dxfId="8443" priority="417" stopIfTrue="1">
      <formula>"if($H$5=""CN"","""")"</formula>
    </cfRule>
  </conditionalFormatting>
  <conditionalFormatting sqref="W6:W12">
    <cfRule type="expression" dxfId="8441" priority="416" stopIfTrue="1">
      <formula>"if($H$5=""CN"","""")"</formula>
    </cfRule>
  </conditionalFormatting>
  <conditionalFormatting sqref="V6:V12">
    <cfRule type="expression" dxfId="8439" priority="415" stopIfTrue="1">
      <formula>"if($H$5=""CN"","""")"</formula>
    </cfRule>
  </conditionalFormatting>
  <conditionalFormatting sqref="U6:U12">
    <cfRule type="expression" dxfId="8437" priority="414" stopIfTrue="1">
      <formula>"if($H$5=""CN"","""")"</formula>
    </cfRule>
  </conditionalFormatting>
  <conditionalFormatting sqref="V6:V12">
    <cfRule type="expression" dxfId="8435" priority="413" stopIfTrue="1">
      <formula>"if($H$5=""CN"","""")"</formula>
    </cfRule>
  </conditionalFormatting>
  <conditionalFormatting sqref="W6:W12">
    <cfRule type="expression" dxfId="8433" priority="412" stopIfTrue="1">
      <formula>"if($H$5=""CN"","""")"</formula>
    </cfRule>
  </conditionalFormatting>
  <conditionalFormatting sqref="W6:W12">
    <cfRule type="expression" dxfId="8431" priority="411" stopIfTrue="1">
      <formula>"if($H$5=""CN"","""")"</formula>
    </cfRule>
  </conditionalFormatting>
  <conditionalFormatting sqref="T6:T12">
    <cfRule type="expression" dxfId="8429" priority="410" stopIfTrue="1">
      <formula>"if($H$5=""CN"","""")"</formula>
    </cfRule>
  </conditionalFormatting>
  <conditionalFormatting sqref="U6:U12">
    <cfRule type="expression" dxfId="8427" priority="409" stopIfTrue="1">
      <formula>"if($H$5=""CN"","""")"</formula>
    </cfRule>
  </conditionalFormatting>
  <conditionalFormatting sqref="U6:U12">
    <cfRule type="expression" dxfId="8425" priority="408" stopIfTrue="1">
      <formula>"if($H$5=""CN"","""")"</formula>
    </cfRule>
  </conditionalFormatting>
  <conditionalFormatting sqref="T6:T12">
    <cfRule type="expression" dxfId="8423" priority="407" stopIfTrue="1">
      <formula>"if($H$5=""CN"","""")"</formula>
    </cfRule>
  </conditionalFormatting>
  <conditionalFormatting sqref="T6:T12">
    <cfRule type="expression" dxfId="8421" priority="406" stopIfTrue="1">
      <formula>"if($H$5=""CN"","""")"</formula>
    </cfRule>
  </conditionalFormatting>
  <conditionalFormatting sqref="T6:T12">
    <cfRule type="expression" dxfId="8419" priority="405" stopIfTrue="1">
      <formula>"if($H$5=""CN"","""")"</formula>
    </cfRule>
  </conditionalFormatting>
  <conditionalFormatting sqref="U6:U12">
    <cfRule type="expression" dxfId="8417" priority="404" stopIfTrue="1">
      <formula>"if($H$5=""CN"","""")"</formula>
    </cfRule>
  </conditionalFormatting>
  <conditionalFormatting sqref="U6:U12">
    <cfRule type="expression" dxfId="8415" priority="403" stopIfTrue="1">
      <formula>"if($H$5=""CN"","""")"</formula>
    </cfRule>
  </conditionalFormatting>
  <conditionalFormatting sqref="T6:T12">
    <cfRule type="expression" dxfId="8413" priority="402" stopIfTrue="1">
      <formula>"if($H$5=""CN"","""")"</formula>
    </cfRule>
  </conditionalFormatting>
  <conditionalFormatting sqref="T6:T12">
    <cfRule type="expression" dxfId="8411" priority="401" stopIfTrue="1">
      <formula>"if($H$5=""CN"","""")"</formula>
    </cfRule>
  </conditionalFormatting>
  <conditionalFormatting sqref="U6:U12">
    <cfRule type="expression" dxfId="8409" priority="400" stopIfTrue="1">
      <formula>"if($H$5=""CN"","""")"</formula>
    </cfRule>
  </conditionalFormatting>
  <conditionalFormatting sqref="U6:U12">
    <cfRule type="expression" dxfId="8407" priority="399" stopIfTrue="1">
      <formula>"if($H$5=""CN"","""")"</formula>
    </cfRule>
  </conditionalFormatting>
  <conditionalFormatting sqref="V6:V12">
    <cfRule type="expression" dxfId="8405" priority="398" stopIfTrue="1">
      <formula>"if($H$5=""CN"","""")"</formula>
    </cfRule>
  </conditionalFormatting>
  <conditionalFormatting sqref="W6:W12">
    <cfRule type="expression" dxfId="8403" priority="397" stopIfTrue="1">
      <formula>"if($H$5=""CN"","""")"</formula>
    </cfRule>
  </conditionalFormatting>
  <conditionalFormatting sqref="V6:V12">
    <cfRule type="expression" dxfId="8401" priority="396" stopIfTrue="1">
      <formula>"if($H$5=""CN"","""")"</formula>
    </cfRule>
  </conditionalFormatting>
  <conditionalFormatting sqref="W6:W12">
    <cfRule type="expression" dxfId="8399" priority="395" stopIfTrue="1">
      <formula>"if($H$5=""CN"","""")"</formula>
    </cfRule>
  </conditionalFormatting>
  <conditionalFormatting sqref="V6:V12">
    <cfRule type="expression" dxfId="8397" priority="394" stopIfTrue="1">
      <formula>"if($H$5=""CN"","""")"</formula>
    </cfRule>
  </conditionalFormatting>
  <conditionalFormatting sqref="W6:W12">
    <cfRule type="expression" dxfId="8395" priority="393" stopIfTrue="1">
      <formula>"if($H$5=""CN"","""")"</formula>
    </cfRule>
  </conditionalFormatting>
  <conditionalFormatting sqref="W6:W12">
    <cfRule type="expression" dxfId="8393" priority="392" stopIfTrue="1">
      <formula>"if($H$5=""CN"","""")"</formula>
    </cfRule>
  </conditionalFormatting>
  <conditionalFormatting sqref="V6:V12">
    <cfRule type="expression" dxfId="8391" priority="391" stopIfTrue="1">
      <formula>"if($H$5=""CN"","""")"</formula>
    </cfRule>
  </conditionalFormatting>
  <conditionalFormatting sqref="W6:W12">
    <cfRule type="expression" dxfId="8389" priority="390" stopIfTrue="1">
      <formula>"if($H$5=""CN"","""")"</formula>
    </cfRule>
  </conditionalFormatting>
  <conditionalFormatting sqref="X6:X12">
    <cfRule type="expression" dxfId="8387" priority="389" stopIfTrue="1">
      <formula>"if($H$5=""CN"","""")"</formula>
    </cfRule>
  </conditionalFormatting>
  <conditionalFormatting sqref="X6:X12">
    <cfRule type="expression" dxfId="8385" priority="388" stopIfTrue="1">
      <formula>"if($H$5=""CN"","""")"</formula>
    </cfRule>
  </conditionalFormatting>
  <conditionalFormatting sqref="X6:X12">
    <cfRule type="expression" dxfId="8383" priority="387" stopIfTrue="1">
      <formula>"if($H$5=""CN"","""")"</formula>
    </cfRule>
  </conditionalFormatting>
  <conditionalFormatting sqref="X6:X12">
    <cfRule type="expression" dxfId="8381" priority="386" stopIfTrue="1">
      <formula>"if($H$5=""CN"","""")"</formula>
    </cfRule>
  </conditionalFormatting>
  <conditionalFormatting sqref="X6:X12">
    <cfRule type="expression" dxfId="8379" priority="385" stopIfTrue="1">
      <formula>"if($H$5=""CN"","""")"</formula>
    </cfRule>
  </conditionalFormatting>
  <conditionalFormatting sqref="X6:X12">
    <cfRule type="expression" dxfId="8377" priority="384" stopIfTrue="1">
      <formula>"if($H$5=""CN"","""")"</formula>
    </cfRule>
  </conditionalFormatting>
  <conditionalFormatting sqref="X6:X12">
    <cfRule type="expression" dxfId="8375" priority="383" stopIfTrue="1">
      <formula>"if($H$5=""CN"","""")"</formula>
    </cfRule>
  </conditionalFormatting>
  <conditionalFormatting sqref="X6:X12">
    <cfRule type="expression" dxfId="8373" priority="382" stopIfTrue="1">
      <formula>"if($H$5=""CN"","""")"</formula>
    </cfRule>
  </conditionalFormatting>
  <conditionalFormatting sqref="X6:X12">
    <cfRule type="expression" dxfId="8371" priority="381" stopIfTrue="1">
      <formula>"if($H$5=""CN"","""")"</formula>
    </cfRule>
  </conditionalFormatting>
  <conditionalFormatting sqref="X6:X12">
    <cfRule type="expression" dxfId="8369" priority="380" stopIfTrue="1">
      <formula>"if($H$5=""CN"","""")"</formula>
    </cfRule>
  </conditionalFormatting>
  <conditionalFormatting sqref="X6:X12">
    <cfRule type="expression" dxfId="8367" priority="379" stopIfTrue="1">
      <formula>"if($H$5=""CN"","""")"</formula>
    </cfRule>
  </conditionalFormatting>
  <conditionalFormatting sqref="X6:X12">
    <cfRule type="expression" dxfId="8365" priority="378" stopIfTrue="1">
      <formula>"if($H$5=""CN"","""")"</formula>
    </cfRule>
  </conditionalFormatting>
  <conditionalFormatting sqref="X6:X12">
    <cfRule type="expression" dxfId="8363" priority="377" stopIfTrue="1">
      <formula>"if($H$5=""CN"","""")"</formula>
    </cfRule>
  </conditionalFormatting>
  <conditionalFormatting sqref="X6:X12">
    <cfRule type="expression" dxfId="8361" priority="376" stopIfTrue="1">
      <formula>"if($H$5=""CN"","""")"</formula>
    </cfRule>
  </conditionalFormatting>
  <conditionalFormatting sqref="X6:X12">
    <cfRule type="expression" dxfId="8359" priority="375" stopIfTrue="1">
      <formula>"if($H$5=""CN"","""")"</formula>
    </cfRule>
  </conditionalFormatting>
  <conditionalFormatting sqref="X6:X12">
    <cfRule type="expression" dxfId="8357" priority="374" stopIfTrue="1">
      <formula>"if($H$5=""CN"","""")"</formula>
    </cfRule>
  </conditionalFormatting>
  <conditionalFormatting sqref="X6:X12">
    <cfRule type="expression" dxfId="8355" priority="373" stopIfTrue="1">
      <formula>"if($H$5=""CN"","""")"</formula>
    </cfRule>
  </conditionalFormatting>
  <conditionalFormatting sqref="X6:X12">
    <cfRule type="expression" dxfId="8353" priority="372" stopIfTrue="1">
      <formula>"if($H$5=""CN"","""")"</formula>
    </cfRule>
  </conditionalFormatting>
  <conditionalFormatting sqref="X6:X12">
    <cfRule type="expression" dxfId="8351" priority="371" stopIfTrue="1">
      <formula>"if($H$5=""CN"","""")"</formula>
    </cfRule>
  </conditionalFormatting>
  <conditionalFormatting sqref="X6:X12">
    <cfRule type="expression" dxfId="8349" priority="370" stopIfTrue="1">
      <formula>"if($H$5=""CN"","""")"</formula>
    </cfRule>
  </conditionalFormatting>
  <conditionalFormatting sqref="X6:X12">
    <cfRule type="expression" dxfId="8347" priority="369" stopIfTrue="1">
      <formula>"if($H$5=""CN"","""")"</formula>
    </cfRule>
  </conditionalFormatting>
  <conditionalFormatting sqref="X6:X12">
    <cfRule type="expression" dxfId="8345" priority="368" stopIfTrue="1">
      <formula>"if($H$5=""CN"","""")"</formula>
    </cfRule>
  </conditionalFormatting>
  <conditionalFormatting sqref="Y6:Y12">
    <cfRule type="expression" dxfId="8343" priority="367" stopIfTrue="1">
      <formula>"if($H$5=""CN"","""")"</formula>
    </cfRule>
  </conditionalFormatting>
  <conditionalFormatting sqref="AA6:AA12">
    <cfRule type="expression" dxfId="8341" priority="366" stopIfTrue="1">
      <formula>"if($H$5=""CN"","""")"</formula>
    </cfRule>
  </conditionalFormatting>
  <conditionalFormatting sqref="AB6:AB12">
    <cfRule type="expression" dxfId="8339" priority="365" stopIfTrue="1">
      <formula>"if($H$5=""CN"","""")"</formula>
    </cfRule>
  </conditionalFormatting>
  <conditionalFormatting sqref="AB6:AB12">
    <cfRule type="expression" dxfId="8337" priority="364" stopIfTrue="1">
      <formula>"if($H$5=""CN"","""")"</formula>
    </cfRule>
  </conditionalFormatting>
  <conditionalFormatting sqref="AA6:AA12">
    <cfRule type="expression" dxfId="8335" priority="363" stopIfTrue="1">
      <formula>"if($H$5=""CN"","""")"</formula>
    </cfRule>
  </conditionalFormatting>
  <conditionalFormatting sqref="AA6:AA12">
    <cfRule type="expression" dxfId="8333" priority="362" stopIfTrue="1">
      <formula>"if($H$5=""CN"","""")"</formula>
    </cfRule>
  </conditionalFormatting>
  <conditionalFormatting sqref="Y6:Y12">
    <cfRule type="expression" dxfId="8331" priority="361" stopIfTrue="1">
      <formula>"if($H$5=""CN"","""")"</formula>
    </cfRule>
  </conditionalFormatting>
  <conditionalFormatting sqref="AA6:AA12">
    <cfRule type="expression" dxfId="8329" priority="360" stopIfTrue="1">
      <formula>"if($H$5=""CN"","""")"</formula>
    </cfRule>
  </conditionalFormatting>
  <conditionalFormatting sqref="AB6:AB12">
    <cfRule type="expression" dxfId="8327" priority="359" stopIfTrue="1">
      <formula>"if($H$5=""CN"","""")"</formula>
    </cfRule>
  </conditionalFormatting>
  <conditionalFormatting sqref="Y6:Y12">
    <cfRule type="expression" dxfId="8325" priority="358" stopIfTrue="1">
      <formula>"if($H$5=""CN"","""")"</formula>
    </cfRule>
  </conditionalFormatting>
  <conditionalFormatting sqref="Y6:Y12">
    <cfRule type="expression" dxfId="8323" priority="357" stopIfTrue="1">
      <formula>"if($H$5=""CN"","""")"</formula>
    </cfRule>
  </conditionalFormatting>
  <conditionalFormatting sqref="Y6:Y12">
    <cfRule type="expression" dxfId="8321" priority="356" stopIfTrue="1">
      <formula>"if($H$5=""CN"","""")"</formula>
    </cfRule>
  </conditionalFormatting>
  <conditionalFormatting sqref="AB6:AB12">
    <cfRule type="expression" dxfId="8319" priority="355" stopIfTrue="1">
      <formula>"if($H$5=""CN"","""")"</formula>
    </cfRule>
  </conditionalFormatting>
  <conditionalFormatting sqref="AA6:AA12">
    <cfRule type="expression" dxfId="8317" priority="354" stopIfTrue="1">
      <formula>"if($H$5=""CN"","""")"</formula>
    </cfRule>
  </conditionalFormatting>
  <conditionalFormatting sqref="AA6:AA12">
    <cfRule type="expression" dxfId="8315" priority="353" stopIfTrue="1">
      <formula>"if($H$5=""CN"","""")"</formula>
    </cfRule>
  </conditionalFormatting>
  <conditionalFormatting sqref="AB6:AB12">
    <cfRule type="expression" dxfId="8313" priority="352" stopIfTrue="1">
      <formula>"if($H$5=""CN"","""")"</formula>
    </cfRule>
  </conditionalFormatting>
  <conditionalFormatting sqref="AB6:AB12">
    <cfRule type="expression" dxfId="8311" priority="351" stopIfTrue="1">
      <formula>"if($H$5=""CN"","""")"</formula>
    </cfRule>
  </conditionalFormatting>
  <conditionalFormatting sqref="Y6:Y12">
    <cfRule type="expression" dxfId="8309" priority="350" stopIfTrue="1">
      <formula>"if($H$5=""CN"","""")"</formula>
    </cfRule>
  </conditionalFormatting>
  <conditionalFormatting sqref="Y6:Y12">
    <cfRule type="expression" dxfId="8307" priority="349" stopIfTrue="1">
      <formula>"if($H$5=""CN"","""")"</formula>
    </cfRule>
  </conditionalFormatting>
  <conditionalFormatting sqref="Y6:Y12">
    <cfRule type="expression" dxfId="8305" priority="348" stopIfTrue="1">
      <formula>"if($H$5=""CN"","""")"</formula>
    </cfRule>
  </conditionalFormatting>
  <conditionalFormatting sqref="Y6:Y12">
    <cfRule type="expression" dxfId="8303" priority="347" stopIfTrue="1">
      <formula>"if($H$5=""CN"","""")"</formula>
    </cfRule>
  </conditionalFormatting>
  <conditionalFormatting sqref="Y6:Y12">
    <cfRule type="expression" dxfId="8301" priority="346" stopIfTrue="1">
      <formula>"if($H$5=""CN"","""")"</formula>
    </cfRule>
  </conditionalFormatting>
  <conditionalFormatting sqref="Y6:Y12">
    <cfRule type="expression" dxfId="8299" priority="345" stopIfTrue="1">
      <formula>"if($H$5=""CN"","""")"</formula>
    </cfRule>
  </conditionalFormatting>
  <conditionalFormatting sqref="AA6:AA12">
    <cfRule type="expression" dxfId="8297" priority="344" stopIfTrue="1">
      <formula>"if($H$5=""CN"","""")"</formula>
    </cfRule>
  </conditionalFormatting>
  <conditionalFormatting sqref="AB6:AB12">
    <cfRule type="expression" dxfId="8295" priority="343" stopIfTrue="1">
      <formula>"if($H$5=""CN"","""")"</formula>
    </cfRule>
  </conditionalFormatting>
  <conditionalFormatting sqref="AA6:AA12">
    <cfRule type="expression" dxfId="8293" priority="342" stopIfTrue="1">
      <formula>"if($H$5=""CN"","""")"</formula>
    </cfRule>
  </conditionalFormatting>
  <conditionalFormatting sqref="AB6:AB12">
    <cfRule type="expression" dxfId="8291" priority="341" stopIfTrue="1">
      <formula>"if($H$5=""CN"","""")"</formula>
    </cfRule>
  </conditionalFormatting>
  <conditionalFormatting sqref="AA6:AA12">
    <cfRule type="expression" dxfId="8289" priority="340" stopIfTrue="1">
      <formula>"if($H$5=""CN"","""")"</formula>
    </cfRule>
  </conditionalFormatting>
  <conditionalFormatting sqref="AB6:AB12">
    <cfRule type="expression" dxfId="8287" priority="339" stopIfTrue="1">
      <formula>"if($H$5=""CN"","""")"</formula>
    </cfRule>
  </conditionalFormatting>
  <conditionalFormatting sqref="AB6:AB12">
    <cfRule type="expression" dxfId="8285" priority="338" stopIfTrue="1">
      <formula>"if($H$5=""CN"","""")"</formula>
    </cfRule>
  </conditionalFormatting>
  <conditionalFormatting sqref="AA6:AA12">
    <cfRule type="expression" dxfId="8283" priority="337" stopIfTrue="1">
      <formula>"if($H$5=""CN"","""")"</formula>
    </cfRule>
  </conditionalFormatting>
  <conditionalFormatting sqref="AB6:AB12">
    <cfRule type="expression" dxfId="8281" priority="336" stopIfTrue="1">
      <formula>"if($H$5=""CN"","""")"</formula>
    </cfRule>
  </conditionalFormatting>
  <conditionalFormatting sqref="AC6:AC12">
    <cfRule type="expression" dxfId="8279" priority="335" stopIfTrue="1">
      <formula>"if($H$5=""CN"","""")"</formula>
    </cfRule>
  </conditionalFormatting>
  <conditionalFormatting sqref="AE6:AE12">
    <cfRule type="expression" dxfId="8277" priority="334" stopIfTrue="1">
      <formula>"if($H$5=""CN"","""")"</formula>
    </cfRule>
  </conditionalFormatting>
  <conditionalFormatting sqref="AD6:AD12">
    <cfRule type="expression" dxfId="8275" priority="333" stopIfTrue="1">
      <formula>"if($H$5=""CN"","""")"</formula>
    </cfRule>
  </conditionalFormatting>
  <conditionalFormatting sqref="AC6:AC12">
    <cfRule type="expression" dxfId="8273" priority="332" stopIfTrue="1">
      <formula>"if($H$5=""CN"","""")"</formula>
    </cfRule>
  </conditionalFormatting>
  <conditionalFormatting sqref="AD6:AD12">
    <cfRule type="expression" dxfId="8271" priority="331" stopIfTrue="1">
      <formula>"if($H$5=""CN"","""")"</formula>
    </cfRule>
  </conditionalFormatting>
  <conditionalFormatting sqref="AE6:AE12">
    <cfRule type="expression" dxfId="8269" priority="330" stopIfTrue="1">
      <formula>"if($H$5=""CN"","""")"</formula>
    </cfRule>
  </conditionalFormatting>
  <conditionalFormatting sqref="AE6:AE12">
    <cfRule type="expression" dxfId="8267" priority="329" stopIfTrue="1">
      <formula>"if($H$5=""CN"","""")"</formula>
    </cfRule>
  </conditionalFormatting>
  <conditionalFormatting sqref="AC6:AC12">
    <cfRule type="expression" dxfId="8265" priority="328" stopIfTrue="1">
      <formula>"if($H$5=""CN"","""")"</formula>
    </cfRule>
  </conditionalFormatting>
  <conditionalFormatting sqref="AE6:AE12">
    <cfRule type="expression" dxfId="8263" priority="327" stopIfTrue="1">
      <formula>"if($H$5=""CN"","""")"</formula>
    </cfRule>
  </conditionalFormatting>
  <conditionalFormatting sqref="AD6:AD12">
    <cfRule type="expression" dxfId="8261" priority="326" stopIfTrue="1">
      <formula>"if($H$5=""CN"","""")"</formula>
    </cfRule>
  </conditionalFormatting>
  <conditionalFormatting sqref="AD6:AD12">
    <cfRule type="expression" dxfId="8259" priority="325" stopIfTrue="1">
      <formula>"if($H$5=""CN"","""")"</formula>
    </cfRule>
  </conditionalFormatting>
  <conditionalFormatting sqref="AE6:AE12">
    <cfRule type="expression" dxfId="8257" priority="324" stopIfTrue="1">
      <formula>"if($H$5=""CN"","""")"</formula>
    </cfRule>
  </conditionalFormatting>
  <conditionalFormatting sqref="AE6:AE12">
    <cfRule type="expression" dxfId="8255" priority="323" stopIfTrue="1">
      <formula>"if($H$5=""CN"","""")"</formula>
    </cfRule>
  </conditionalFormatting>
  <conditionalFormatting sqref="AC6:AC12">
    <cfRule type="expression" dxfId="8253" priority="322" stopIfTrue="1">
      <formula>"if($H$5=""CN"","""")"</formula>
    </cfRule>
  </conditionalFormatting>
  <conditionalFormatting sqref="AD6:AD12">
    <cfRule type="expression" dxfId="8251" priority="321" stopIfTrue="1">
      <formula>"if($H$5=""CN"","""")"</formula>
    </cfRule>
  </conditionalFormatting>
  <conditionalFormatting sqref="AE6:AE12">
    <cfRule type="expression" dxfId="8249" priority="320" stopIfTrue="1">
      <formula>"if($H$5=""CN"","""")"</formula>
    </cfRule>
  </conditionalFormatting>
  <conditionalFormatting sqref="AC6:AC12">
    <cfRule type="expression" dxfId="8247" priority="319" stopIfTrue="1">
      <formula>"if($H$5=""CN"","""")"</formula>
    </cfRule>
  </conditionalFormatting>
  <conditionalFormatting sqref="AD6:AD12">
    <cfRule type="expression" dxfId="8245" priority="318" stopIfTrue="1">
      <formula>"if($H$5=""CN"","""")"</formula>
    </cfRule>
  </conditionalFormatting>
  <conditionalFormatting sqref="AE6:AE12">
    <cfRule type="expression" dxfId="8243" priority="317" stopIfTrue="1">
      <formula>"if($H$5=""CN"","""")"</formula>
    </cfRule>
  </conditionalFormatting>
  <conditionalFormatting sqref="AE6:AE12">
    <cfRule type="expression" dxfId="8241" priority="316" stopIfTrue="1">
      <formula>"if($H$5=""CN"","""")"</formula>
    </cfRule>
  </conditionalFormatting>
  <conditionalFormatting sqref="AD6:AD12">
    <cfRule type="expression" dxfId="8239" priority="315" stopIfTrue="1">
      <formula>"if($H$5=""CN"","""")"</formula>
    </cfRule>
  </conditionalFormatting>
  <conditionalFormatting sqref="AC6:AC12">
    <cfRule type="expression" dxfId="8237" priority="314" stopIfTrue="1">
      <formula>"if($H$5=""CN"","""")"</formula>
    </cfRule>
  </conditionalFormatting>
  <conditionalFormatting sqref="AC6:AC12">
    <cfRule type="expression" dxfId="8235" priority="313" stopIfTrue="1">
      <formula>"if($H$5=""CN"","""")"</formula>
    </cfRule>
  </conditionalFormatting>
  <conditionalFormatting sqref="AE6:AE12">
    <cfRule type="expression" dxfId="8233" priority="312" stopIfTrue="1">
      <formula>"if($H$5=""CN"","""")"</formula>
    </cfRule>
  </conditionalFormatting>
  <conditionalFormatting sqref="AC6:AC12">
    <cfRule type="expression" dxfId="8231" priority="311" stopIfTrue="1">
      <formula>"if($H$5=""CN"","""")"</formula>
    </cfRule>
  </conditionalFormatting>
  <conditionalFormatting sqref="AD6:AD12">
    <cfRule type="expression" dxfId="8229" priority="310" stopIfTrue="1">
      <formula>"if($H$5=""CN"","""")"</formula>
    </cfRule>
  </conditionalFormatting>
  <conditionalFormatting sqref="AD6:AD12">
    <cfRule type="expression" dxfId="8227" priority="309" stopIfTrue="1">
      <formula>"if($H$5=""CN"","""")"</formula>
    </cfRule>
  </conditionalFormatting>
  <conditionalFormatting sqref="AC6:AC12">
    <cfRule type="expression" dxfId="8225" priority="308" stopIfTrue="1">
      <formula>"if($H$5=""CN"","""")"</formula>
    </cfRule>
  </conditionalFormatting>
  <conditionalFormatting sqref="AC6:AC12">
    <cfRule type="expression" dxfId="8223" priority="307" stopIfTrue="1">
      <formula>"if($H$5=""CN"","""")"</formula>
    </cfRule>
  </conditionalFormatting>
  <conditionalFormatting sqref="AC6:AC12">
    <cfRule type="expression" dxfId="8221" priority="306" stopIfTrue="1">
      <formula>"if($H$5=""CN"","""")"</formula>
    </cfRule>
  </conditionalFormatting>
  <conditionalFormatting sqref="AD6:AD12">
    <cfRule type="expression" dxfId="8219" priority="305" stopIfTrue="1">
      <formula>"if($H$5=""CN"","""")"</formula>
    </cfRule>
  </conditionalFormatting>
  <conditionalFormatting sqref="AE6:AE12">
    <cfRule type="expression" dxfId="8217" priority="304" stopIfTrue="1">
      <formula>"if($H$5=""CN"","""")"</formula>
    </cfRule>
  </conditionalFormatting>
  <conditionalFormatting sqref="AE6:AE12">
    <cfRule type="expression" dxfId="8215" priority="303" stopIfTrue="1">
      <formula>"if($H$5=""CN"","""")"</formula>
    </cfRule>
  </conditionalFormatting>
  <conditionalFormatting sqref="AB6:AB12">
    <cfRule type="expression" dxfId="8213" priority="302" stopIfTrue="1">
      <formula>"if($H$5=""CN"","""")"</formula>
    </cfRule>
  </conditionalFormatting>
  <conditionalFormatting sqref="AA6:AA12">
    <cfRule type="expression" dxfId="8211" priority="301" stopIfTrue="1">
      <formula>"if($H$5=""CN"","""")"</formula>
    </cfRule>
  </conditionalFormatting>
  <conditionalFormatting sqref="AA6:AA12">
    <cfRule type="expression" dxfId="8209" priority="300" stopIfTrue="1">
      <formula>"if($H$5=""CN"","""")"</formula>
    </cfRule>
  </conditionalFormatting>
  <conditionalFormatting sqref="AB6:AB12">
    <cfRule type="expression" dxfId="8207" priority="299" stopIfTrue="1">
      <formula>"if($H$5=""CN"","""")"</formula>
    </cfRule>
  </conditionalFormatting>
  <conditionalFormatting sqref="AB6:AB12">
    <cfRule type="expression" dxfId="8205" priority="298" stopIfTrue="1">
      <formula>"if($H$5=""CN"","""")"</formula>
    </cfRule>
  </conditionalFormatting>
  <conditionalFormatting sqref="AB6:AB12">
    <cfRule type="expression" dxfId="8203" priority="297" stopIfTrue="1">
      <formula>"if($H$5=""CN"","""")"</formula>
    </cfRule>
  </conditionalFormatting>
  <conditionalFormatting sqref="AA6:AA12">
    <cfRule type="expression" dxfId="8201" priority="296" stopIfTrue="1">
      <formula>"if($H$5=""CN"","""")"</formula>
    </cfRule>
  </conditionalFormatting>
  <conditionalFormatting sqref="AA6:AA12">
    <cfRule type="expression" dxfId="8199" priority="295" stopIfTrue="1">
      <formula>"if($H$5=""CN"","""")"</formula>
    </cfRule>
  </conditionalFormatting>
  <conditionalFormatting sqref="AB6:AB12">
    <cfRule type="expression" dxfId="8197" priority="294" stopIfTrue="1">
      <formula>"if($H$5=""CN"","""")"</formula>
    </cfRule>
  </conditionalFormatting>
  <conditionalFormatting sqref="AB6:AB12">
    <cfRule type="expression" dxfId="8195" priority="293" stopIfTrue="1">
      <formula>"if($H$5=""CN"","""")"</formula>
    </cfRule>
  </conditionalFormatting>
  <conditionalFormatting sqref="AA6:AA12">
    <cfRule type="expression" dxfId="8193" priority="292" stopIfTrue="1">
      <formula>"if($H$5=""CN"","""")"</formula>
    </cfRule>
  </conditionalFormatting>
  <conditionalFormatting sqref="AB6:AB12">
    <cfRule type="expression" dxfId="8191" priority="291" stopIfTrue="1">
      <formula>"if($H$5=""CN"","""")"</formula>
    </cfRule>
  </conditionalFormatting>
  <conditionalFormatting sqref="AA6:AA12">
    <cfRule type="expression" dxfId="8189" priority="290" stopIfTrue="1">
      <formula>"if($H$5=""CN"","""")"</formula>
    </cfRule>
  </conditionalFormatting>
  <conditionalFormatting sqref="AB6:AB12">
    <cfRule type="expression" dxfId="8187" priority="289" stopIfTrue="1">
      <formula>"if($H$5=""CN"","""")"</formula>
    </cfRule>
  </conditionalFormatting>
  <conditionalFormatting sqref="AB6:AB12">
    <cfRule type="expression" dxfId="8185" priority="288" stopIfTrue="1">
      <formula>"if($H$5=""CN"","""")"</formula>
    </cfRule>
  </conditionalFormatting>
  <conditionalFormatting sqref="AA6:AA12">
    <cfRule type="expression" dxfId="8183" priority="287" stopIfTrue="1">
      <formula>"if($H$5=""CN"","""")"</formula>
    </cfRule>
  </conditionalFormatting>
  <conditionalFormatting sqref="AB6:AB12">
    <cfRule type="expression" dxfId="8181" priority="286" stopIfTrue="1">
      <formula>"if($H$5=""CN"","""")"</formula>
    </cfRule>
  </conditionalFormatting>
  <conditionalFormatting sqref="AA6:AA12">
    <cfRule type="expression" dxfId="8179" priority="285" stopIfTrue="1">
      <formula>"if($H$5=""CN"","""")"</formula>
    </cfRule>
  </conditionalFormatting>
  <conditionalFormatting sqref="AA6:AA12">
    <cfRule type="expression" dxfId="8177" priority="284" stopIfTrue="1">
      <formula>"if($H$5=""CN"","""")"</formula>
    </cfRule>
  </conditionalFormatting>
  <conditionalFormatting sqref="AA6:AA12">
    <cfRule type="expression" dxfId="8175" priority="283" stopIfTrue="1">
      <formula>"if($H$5=""CN"","""")"</formula>
    </cfRule>
  </conditionalFormatting>
  <conditionalFormatting sqref="AB6:AB12">
    <cfRule type="expression" dxfId="8173" priority="282" stopIfTrue="1">
      <formula>"if($H$5=""CN"","""")"</formula>
    </cfRule>
  </conditionalFormatting>
  <conditionalFormatting sqref="AB6:AB12">
    <cfRule type="expression" dxfId="8171" priority="281" stopIfTrue="1">
      <formula>"if($H$5=""CN"","""")"</formula>
    </cfRule>
  </conditionalFormatting>
  <conditionalFormatting sqref="AC6:AC12">
    <cfRule type="expression" dxfId="8169" priority="280" stopIfTrue="1">
      <formula>"if($H$5=""CN"","""")"</formula>
    </cfRule>
  </conditionalFormatting>
  <conditionalFormatting sqref="AE6:AE12">
    <cfRule type="expression" dxfId="8167" priority="279" stopIfTrue="1">
      <formula>"if($H$5=""CN"","""")"</formula>
    </cfRule>
  </conditionalFormatting>
  <conditionalFormatting sqref="AD6:AD12">
    <cfRule type="expression" dxfId="8165" priority="278" stopIfTrue="1">
      <formula>"if($H$5=""CN"","""")"</formula>
    </cfRule>
  </conditionalFormatting>
  <conditionalFormatting sqref="AD6:AD12">
    <cfRule type="expression" dxfId="8163" priority="277" stopIfTrue="1">
      <formula>"if($H$5=""CN"","""")"</formula>
    </cfRule>
  </conditionalFormatting>
  <conditionalFormatting sqref="AE6:AE12">
    <cfRule type="expression" dxfId="8161" priority="276" stopIfTrue="1">
      <formula>"if($H$5=""CN"","""")"</formula>
    </cfRule>
  </conditionalFormatting>
  <conditionalFormatting sqref="AE6:AE12">
    <cfRule type="expression" dxfId="8159" priority="275" stopIfTrue="1">
      <formula>"if($H$5=""CN"","""")"</formula>
    </cfRule>
  </conditionalFormatting>
  <conditionalFormatting sqref="AC6:AC12">
    <cfRule type="expression" dxfId="8157" priority="274" stopIfTrue="1">
      <formula>"if($H$5=""CN"","""")"</formula>
    </cfRule>
  </conditionalFormatting>
  <conditionalFormatting sqref="AD6:AD12">
    <cfRule type="expression" dxfId="8155" priority="273" stopIfTrue="1">
      <formula>"if($H$5=""CN"","""")"</formula>
    </cfRule>
  </conditionalFormatting>
  <conditionalFormatting sqref="AE6:AE12">
    <cfRule type="expression" dxfId="8153" priority="272" stopIfTrue="1">
      <formula>"if($H$5=""CN"","""")"</formula>
    </cfRule>
  </conditionalFormatting>
  <conditionalFormatting sqref="AC6:AC12">
    <cfRule type="expression" dxfId="8151" priority="271" stopIfTrue="1">
      <formula>"if($H$5=""CN"","""")"</formula>
    </cfRule>
  </conditionalFormatting>
  <conditionalFormatting sqref="AC6:AC12">
    <cfRule type="expression" dxfId="8149" priority="270" stopIfTrue="1">
      <formula>"if($H$5=""CN"","""")"</formula>
    </cfRule>
  </conditionalFormatting>
  <conditionalFormatting sqref="AC6:AC12">
    <cfRule type="expression" dxfId="8147" priority="269" stopIfTrue="1">
      <formula>"if($H$5=""CN"","""")"</formula>
    </cfRule>
  </conditionalFormatting>
  <conditionalFormatting sqref="AD6:AD12">
    <cfRule type="expression" dxfId="8145" priority="268" stopIfTrue="1">
      <formula>"if($H$5=""CN"","""")"</formula>
    </cfRule>
  </conditionalFormatting>
  <conditionalFormatting sqref="AE6:AE12">
    <cfRule type="expression" dxfId="8143" priority="267" stopIfTrue="1">
      <formula>"if($H$5=""CN"","""")"</formula>
    </cfRule>
  </conditionalFormatting>
  <conditionalFormatting sqref="AD6:AD12">
    <cfRule type="expression" dxfId="8141" priority="266" stopIfTrue="1">
      <formula>"if($H$5=""CN"","""")"</formula>
    </cfRule>
  </conditionalFormatting>
  <conditionalFormatting sqref="AE6:AE12">
    <cfRule type="expression" dxfId="8139" priority="265" stopIfTrue="1">
      <formula>"if($H$5=""CN"","""")"</formula>
    </cfRule>
  </conditionalFormatting>
  <conditionalFormatting sqref="AC6:AC12">
    <cfRule type="expression" dxfId="8137" priority="264" stopIfTrue="1">
      <formula>"if($H$5=""CN"","""")"</formula>
    </cfRule>
  </conditionalFormatting>
  <conditionalFormatting sqref="AD6:AD12">
    <cfRule type="expression" dxfId="8135" priority="263" stopIfTrue="1">
      <formula>"if($H$5=""CN"","""")"</formula>
    </cfRule>
  </conditionalFormatting>
  <conditionalFormatting sqref="AD6:AD12">
    <cfRule type="expression" dxfId="8133" priority="262" stopIfTrue="1">
      <formula>"if($H$5=""CN"","""")"</formula>
    </cfRule>
  </conditionalFormatting>
  <conditionalFormatting sqref="AC6:AC12">
    <cfRule type="expression" dxfId="8131" priority="261" stopIfTrue="1">
      <formula>"if($H$5=""CN"","""")"</formula>
    </cfRule>
  </conditionalFormatting>
  <conditionalFormatting sqref="AC6:AC12">
    <cfRule type="expression" dxfId="8129" priority="260" stopIfTrue="1">
      <formula>"if($H$5=""CN"","""")"</formula>
    </cfRule>
  </conditionalFormatting>
  <conditionalFormatting sqref="AC6:AC12">
    <cfRule type="expression" dxfId="8127" priority="259" stopIfTrue="1">
      <formula>"if($H$5=""CN"","""")"</formula>
    </cfRule>
  </conditionalFormatting>
  <conditionalFormatting sqref="AD6:AD12">
    <cfRule type="expression" dxfId="8125" priority="258" stopIfTrue="1">
      <formula>"if($H$5=""CN"","""")"</formula>
    </cfRule>
  </conditionalFormatting>
  <conditionalFormatting sqref="AD6:AD12">
    <cfRule type="expression" dxfId="8123" priority="257" stopIfTrue="1">
      <formula>"if($H$5=""CN"","""")"</formula>
    </cfRule>
  </conditionalFormatting>
  <conditionalFormatting sqref="AC6:AC12">
    <cfRule type="expression" dxfId="8121" priority="256" stopIfTrue="1">
      <formula>"if($H$5=""CN"","""")"</formula>
    </cfRule>
  </conditionalFormatting>
  <conditionalFormatting sqref="AC6:AC12">
    <cfRule type="expression" dxfId="8119" priority="255" stopIfTrue="1">
      <formula>"if($H$5=""CN"","""")"</formula>
    </cfRule>
  </conditionalFormatting>
  <conditionalFormatting sqref="AD6:AD12">
    <cfRule type="expression" dxfId="8117" priority="254" stopIfTrue="1">
      <formula>"if($H$5=""CN"","""")"</formula>
    </cfRule>
  </conditionalFormatting>
  <conditionalFormatting sqref="AD6:AD12">
    <cfRule type="expression" dxfId="8115" priority="253" stopIfTrue="1">
      <formula>"if($H$5=""CN"","""")"</formula>
    </cfRule>
  </conditionalFormatting>
  <conditionalFormatting sqref="AE6:AE12">
    <cfRule type="expression" dxfId="8113" priority="252" stopIfTrue="1">
      <formula>"if($H$5=""CN"","""")"</formula>
    </cfRule>
  </conditionalFormatting>
  <conditionalFormatting sqref="AE6:AE12">
    <cfRule type="expression" dxfId="8111" priority="251" stopIfTrue="1">
      <formula>"if($H$5=""CN"","""")"</formula>
    </cfRule>
  </conditionalFormatting>
  <conditionalFormatting sqref="AE6:AE12">
    <cfRule type="expression" dxfId="8109" priority="250" stopIfTrue="1">
      <formula>"if($H$5=""CN"","""")"</formula>
    </cfRule>
  </conditionalFormatting>
  <conditionalFormatting sqref="AE6:AE12">
    <cfRule type="expression" dxfId="8107" priority="249" stopIfTrue="1">
      <formula>"if($H$5=""CN"","""")"</formula>
    </cfRule>
  </conditionalFormatting>
  <conditionalFormatting sqref="Y6:Y12">
    <cfRule type="expression" dxfId="8105" priority="248" stopIfTrue="1">
      <formula>"if($H$5=""CN"","""")"</formula>
    </cfRule>
  </conditionalFormatting>
  <conditionalFormatting sqref="Z6:Z12">
    <cfRule type="expression" dxfId="8103" priority="247" stopIfTrue="1">
      <formula>"if($H$5=""CN"","""")"</formula>
    </cfRule>
  </conditionalFormatting>
  <conditionalFormatting sqref="Z6:Z12">
    <cfRule type="expression" dxfId="8101" priority="246" stopIfTrue="1">
      <formula>"if($H$5=""CN"","""")"</formula>
    </cfRule>
  </conditionalFormatting>
  <conditionalFormatting sqref="Y6:Y12">
    <cfRule type="expression" dxfId="8099" priority="245" stopIfTrue="1">
      <formula>"if($H$5=""CN"","""")"</formula>
    </cfRule>
  </conditionalFormatting>
  <conditionalFormatting sqref="Y6:Y12">
    <cfRule type="expression" dxfId="8097" priority="244" stopIfTrue="1">
      <formula>"if($H$5=""CN"","""")"</formula>
    </cfRule>
  </conditionalFormatting>
  <conditionalFormatting sqref="Y6:Y12">
    <cfRule type="expression" dxfId="8095" priority="243" stopIfTrue="1">
      <formula>"if($H$5=""CN"","""")"</formula>
    </cfRule>
  </conditionalFormatting>
  <conditionalFormatting sqref="Z6:Z12">
    <cfRule type="expression" dxfId="8093" priority="242" stopIfTrue="1">
      <formula>"if($H$5=""CN"","""")"</formula>
    </cfRule>
  </conditionalFormatting>
  <conditionalFormatting sqref="Z6:Z12">
    <cfRule type="expression" dxfId="8091" priority="241" stopIfTrue="1">
      <formula>"if($H$5=""CN"","""")"</formula>
    </cfRule>
  </conditionalFormatting>
  <conditionalFormatting sqref="Y6:Y12">
    <cfRule type="expression" dxfId="8089" priority="240" stopIfTrue="1">
      <formula>"if($H$5=""CN"","""")"</formula>
    </cfRule>
  </conditionalFormatting>
  <conditionalFormatting sqref="Y6:Y12">
    <cfRule type="expression" dxfId="8087" priority="239" stopIfTrue="1">
      <formula>"if($H$5=""CN"","""")"</formula>
    </cfRule>
  </conditionalFormatting>
  <conditionalFormatting sqref="Z6:Z12">
    <cfRule type="expression" dxfId="8085" priority="238" stopIfTrue="1">
      <formula>"if($H$5=""CN"","""")"</formula>
    </cfRule>
  </conditionalFormatting>
  <conditionalFormatting sqref="Z6:Z12">
    <cfRule type="expression" dxfId="8083" priority="237" stopIfTrue="1">
      <formula>"if($H$5=""CN"","""")"</formula>
    </cfRule>
  </conditionalFormatting>
  <conditionalFormatting sqref="Y6:Y12">
    <cfRule type="expression" dxfId="8081" priority="236" stopIfTrue="1">
      <formula>"if($H$5=""CN"","""")"</formula>
    </cfRule>
  </conditionalFormatting>
  <conditionalFormatting sqref="Z6:Z12">
    <cfRule type="expression" dxfId="8079" priority="235" stopIfTrue="1">
      <formula>"if($H$5=""CN"","""")"</formula>
    </cfRule>
  </conditionalFormatting>
  <conditionalFormatting sqref="Y6:Y12">
    <cfRule type="expression" dxfId="8077" priority="234" stopIfTrue="1">
      <formula>"if($H$5=""CN"","""")"</formula>
    </cfRule>
  </conditionalFormatting>
  <conditionalFormatting sqref="Z6:Z12">
    <cfRule type="expression" dxfId="8075" priority="233" stopIfTrue="1">
      <formula>"if($H$5=""CN"","""")"</formula>
    </cfRule>
  </conditionalFormatting>
  <conditionalFormatting sqref="Y6:Y12">
    <cfRule type="expression" dxfId="8073" priority="232" stopIfTrue="1">
      <formula>"if($H$5=""CN"","""")"</formula>
    </cfRule>
  </conditionalFormatting>
  <conditionalFormatting sqref="Z6:Z12">
    <cfRule type="expression" dxfId="8071" priority="231" stopIfTrue="1">
      <formula>"if($H$5=""CN"","""")"</formula>
    </cfRule>
  </conditionalFormatting>
  <conditionalFormatting sqref="Z6:Z12">
    <cfRule type="expression" dxfId="8069" priority="230" stopIfTrue="1">
      <formula>"if($H$5=""CN"","""")"</formula>
    </cfRule>
  </conditionalFormatting>
  <conditionalFormatting sqref="Y6:Y12">
    <cfRule type="expression" dxfId="8067" priority="229" stopIfTrue="1">
      <formula>"if($H$5=""CN"","""")"</formula>
    </cfRule>
  </conditionalFormatting>
  <conditionalFormatting sqref="Z6:Z12">
    <cfRule type="expression" dxfId="8065" priority="228" stopIfTrue="1">
      <formula>"if($H$5=""CN"","""")"</formula>
    </cfRule>
  </conditionalFormatting>
  <conditionalFormatting sqref="AA6:AA12">
    <cfRule type="expression" dxfId="8063" priority="227" stopIfTrue="1">
      <formula>"if($H$5=""CN"","""")"</formula>
    </cfRule>
  </conditionalFormatting>
  <conditionalFormatting sqref="AC6:AC12">
    <cfRule type="expression" dxfId="8061" priority="226" stopIfTrue="1">
      <formula>"if($H$5=""CN"","""")"</formula>
    </cfRule>
  </conditionalFormatting>
  <conditionalFormatting sqref="AB6:AB12">
    <cfRule type="expression" dxfId="8059" priority="225" stopIfTrue="1">
      <formula>"if($H$5=""CN"","""")"</formula>
    </cfRule>
  </conditionalFormatting>
  <conditionalFormatting sqref="AA6:AA12">
    <cfRule type="expression" dxfId="8057" priority="224" stopIfTrue="1">
      <formula>"if($H$5=""CN"","""")"</formula>
    </cfRule>
  </conditionalFormatting>
  <conditionalFormatting sqref="AB6:AB12">
    <cfRule type="expression" dxfId="8055" priority="223" stopIfTrue="1">
      <formula>"if($H$5=""CN"","""")"</formula>
    </cfRule>
  </conditionalFormatting>
  <conditionalFormatting sqref="AC6:AC12">
    <cfRule type="expression" dxfId="8053" priority="222" stopIfTrue="1">
      <formula>"if($H$5=""CN"","""")"</formula>
    </cfRule>
  </conditionalFormatting>
  <conditionalFormatting sqref="AC6:AC12">
    <cfRule type="expression" dxfId="8051" priority="221" stopIfTrue="1">
      <formula>"if($H$5=""CN"","""")"</formula>
    </cfRule>
  </conditionalFormatting>
  <conditionalFormatting sqref="AA6:AA12">
    <cfRule type="expression" dxfId="8049" priority="220" stopIfTrue="1">
      <formula>"if($H$5=""CN"","""")"</formula>
    </cfRule>
  </conditionalFormatting>
  <conditionalFormatting sqref="AC6:AC12">
    <cfRule type="expression" dxfId="8047" priority="219" stopIfTrue="1">
      <formula>"if($H$5=""CN"","""")"</formula>
    </cfRule>
  </conditionalFormatting>
  <conditionalFormatting sqref="AB6:AB12">
    <cfRule type="expression" dxfId="8045" priority="218" stopIfTrue="1">
      <formula>"if($H$5=""CN"","""")"</formula>
    </cfRule>
  </conditionalFormatting>
  <conditionalFormatting sqref="AB6:AB12">
    <cfRule type="expression" dxfId="8043" priority="217" stopIfTrue="1">
      <formula>"if($H$5=""CN"","""")"</formula>
    </cfRule>
  </conditionalFormatting>
  <conditionalFormatting sqref="AC6:AC12">
    <cfRule type="expression" dxfId="8041" priority="216" stopIfTrue="1">
      <formula>"if($H$5=""CN"","""")"</formula>
    </cfRule>
  </conditionalFormatting>
  <conditionalFormatting sqref="AC6:AC12">
    <cfRule type="expression" dxfId="8039" priority="215" stopIfTrue="1">
      <formula>"if($H$5=""CN"","""")"</formula>
    </cfRule>
  </conditionalFormatting>
  <conditionalFormatting sqref="AA6:AA12">
    <cfRule type="expression" dxfId="8037" priority="214" stopIfTrue="1">
      <formula>"if($H$5=""CN"","""")"</formula>
    </cfRule>
  </conditionalFormatting>
  <conditionalFormatting sqref="AB6:AB12">
    <cfRule type="expression" dxfId="8035" priority="213" stopIfTrue="1">
      <formula>"if($H$5=""CN"","""")"</formula>
    </cfRule>
  </conditionalFormatting>
  <conditionalFormatting sqref="AC6:AC12">
    <cfRule type="expression" dxfId="8033" priority="212" stopIfTrue="1">
      <formula>"if($H$5=""CN"","""")"</formula>
    </cfRule>
  </conditionalFormatting>
  <conditionalFormatting sqref="AA6:AA12">
    <cfRule type="expression" dxfId="8031" priority="211" stopIfTrue="1">
      <formula>"if($H$5=""CN"","""")"</formula>
    </cfRule>
  </conditionalFormatting>
  <conditionalFormatting sqref="AB6:AB12">
    <cfRule type="expression" dxfId="8029" priority="210" stopIfTrue="1">
      <formula>"if($H$5=""CN"","""")"</formula>
    </cfRule>
  </conditionalFormatting>
  <conditionalFormatting sqref="AC6:AC12">
    <cfRule type="expression" dxfId="8027" priority="209" stopIfTrue="1">
      <formula>"if($H$5=""CN"","""")"</formula>
    </cfRule>
  </conditionalFormatting>
  <conditionalFormatting sqref="AC6:AC12">
    <cfRule type="expression" dxfId="8025" priority="208" stopIfTrue="1">
      <formula>"if($H$5=""CN"","""")"</formula>
    </cfRule>
  </conditionalFormatting>
  <conditionalFormatting sqref="AB6:AB12">
    <cfRule type="expression" dxfId="8023" priority="207" stopIfTrue="1">
      <formula>"if($H$5=""CN"","""")"</formula>
    </cfRule>
  </conditionalFormatting>
  <conditionalFormatting sqref="AA6:AA12">
    <cfRule type="expression" dxfId="8021" priority="206" stopIfTrue="1">
      <formula>"if($H$5=""CN"","""")"</formula>
    </cfRule>
  </conditionalFormatting>
  <conditionalFormatting sqref="AA6:AA12">
    <cfRule type="expression" dxfId="8019" priority="205" stopIfTrue="1">
      <formula>"if($H$5=""CN"","""")"</formula>
    </cfRule>
  </conditionalFormatting>
  <conditionalFormatting sqref="AC6:AC12">
    <cfRule type="expression" dxfId="8017" priority="204" stopIfTrue="1">
      <formula>"if($H$5=""CN"","""")"</formula>
    </cfRule>
  </conditionalFormatting>
  <conditionalFormatting sqref="AA6:AA12">
    <cfRule type="expression" dxfId="8015" priority="203" stopIfTrue="1">
      <formula>"if($H$5=""CN"","""")"</formula>
    </cfRule>
  </conditionalFormatting>
  <conditionalFormatting sqref="AB6:AB12">
    <cfRule type="expression" dxfId="8013" priority="202" stopIfTrue="1">
      <formula>"if($H$5=""CN"","""")"</formula>
    </cfRule>
  </conditionalFormatting>
  <conditionalFormatting sqref="AB6:AB12">
    <cfRule type="expression" dxfId="8011" priority="201" stopIfTrue="1">
      <formula>"if($H$5=""CN"","""")"</formula>
    </cfRule>
  </conditionalFormatting>
  <conditionalFormatting sqref="AA6:AA12">
    <cfRule type="expression" dxfId="8009" priority="200" stopIfTrue="1">
      <formula>"if($H$5=""CN"","""")"</formula>
    </cfRule>
  </conditionalFormatting>
  <conditionalFormatting sqref="AA6:AA12">
    <cfRule type="expression" dxfId="8007" priority="199" stopIfTrue="1">
      <formula>"if($H$5=""CN"","""")"</formula>
    </cfRule>
  </conditionalFormatting>
  <conditionalFormatting sqref="AA6:AA12">
    <cfRule type="expression" dxfId="8005" priority="198" stopIfTrue="1">
      <formula>"if($H$5=""CN"","""")"</formula>
    </cfRule>
  </conditionalFormatting>
  <conditionalFormatting sqref="AB6:AB12">
    <cfRule type="expression" dxfId="8003" priority="197" stopIfTrue="1">
      <formula>"if($H$5=""CN"","""")"</formula>
    </cfRule>
  </conditionalFormatting>
  <conditionalFormatting sqref="AC6:AC12">
    <cfRule type="expression" dxfId="8001" priority="196" stopIfTrue="1">
      <formula>"if($H$5=""CN"","""")"</formula>
    </cfRule>
  </conditionalFormatting>
  <conditionalFormatting sqref="AC6:AC12">
    <cfRule type="expression" dxfId="7999" priority="195" stopIfTrue="1">
      <formula>"if($H$5=""CN"","""")"</formula>
    </cfRule>
  </conditionalFormatting>
  <conditionalFormatting sqref="AD6:AD12">
    <cfRule type="expression" dxfId="7997" priority="194" stopIfTrue="1">
      <formula>"if($H$5=""CN"","""")"</formula>
    </cfRule>
  </conditionalFormatting>
  <conditionalFormatting sqref="AD6:AD12">
    <cfRule type="expression" dxfId="7995" priority="193" stopIfTrue="1">
      <formula>"if($H$5=""CN"","""")"</formula>
    </cfRule>
  </conditionalFormatting>
  <conditionalFormatting sqref="AD6:AD12">
    <cfRule type="expression" dxfId="7993" priority="192" stopIfTrue="1">
      <formula>"if($H$5=""CN"","""")"</formula>
    </cfRule>
  </conditionalFormatting>
  <conditionalFormatting sqref="AD6:AD12">
    <cfRule type="expression" dxfId="7991" priority="191" stopIfTrue="1">
      <formula>"if($H$5=""CN"","""")"</formula>
    </cfRule>
  </conditionalFormatting>
  <conditionalFormatting sqref="AD6:AD12">
    <cfRule type="expression" dxfId="7989" priority="190" stopIfTrue="1">
      <formula>"if($H$5=""CN"","""")"</formula>
    </cfRule>
  </conditionalFormatting>
  <conditionalFormatting sqref="AD6:AD12">
    <cfRule type="expression" dxfId="7987" priority="189" stopIfTrue="1">
      <formula>"if($H$5=""CN"","""")"</formula>
    </cfRule>
  </conditionalFormatting>
  <conditionalFormatting sqref="AD6:AD12">
    <cfRule type="expression" dxfId="7985" priority="188" stopIfTrue="1">
      <formula>"if($H$5=""CN"","""")"</formula>
    </cfRule>
  </conditionalFormatting>
  <conditionalFormatting sqref="AD6:AD12">
    <cfRule type="expression" dxfId="7983" priority="187" stopIfTrue="1">
      <formula>"if($H$5=""CN"","""")"</formula>
    </cfRule>
  </conditionalFormatting>
  <conditionalFormatting sqref="AD6:AD12">
    <cfRule type="expression" dxfId="7981" priority="186" stopIfTrue="1">
      <formula>"if($H$5=""CN"","""")"</formula>
    </cfRule>
  </conditionalFormatting>
  <conditionalFormatting sqref="AD6:AD12">
    <cfRule type="expression" dxfId="7979" priority="185" stopIfTrue="1">
      <formula>"if($H$5=""CN"","""")"</formula>
    </cfRule>
  </conditionalFormatting>
  <conditionalFormatting sqref="AD6:AD12">
    <cfRule type="expression" dxfId="7977" priority="184" stopIfTrue="1">
      <formula>"if($H$5=""CN"","""")"</formula>
    </cfRule>
  </conditionalFormatting>
  <conditionalFormatting sqref="Z6:Z12">
    <cfRule type="expression" dxfId="7975" priority="183" stopIfTrue="1">
      <formula>"if($H$5=""CN"","""")"</formula>
    </cfRule>
  </conditionalFormatting>
  <conditionalFormatting sqref="Y6:Y12">
    <cfRule type="expression" dxfId="7973" priority="182" stopIfTrue="1">
      <formula>"if($H$5=""CN"","""")"</formula>
    </cfRule>
  </conditionalFormatting>
  <conditionalFormatting sqref="Y6:Y12">
    <cfRule type="expression" dxfId="7971" priority="181" stopIfTrue="1">
      <formula>"if($H$5=""CN"","""")"</formula>
    </cfRule>
  </conditionalFormatting>
  <conditionalFormatting sqref="Z6:Z12">
    <cfRule type="expression" dxfId="7969" priority="180" stopIfTrue="1">
      <formula>"if($H$5=""CN"","""")"</formula>
    </cfRule>
  </conditionalFormatting>
  <conditionalFormatting sqref="Z6:Z12">
    <cfRule type="expression" dxfId="7967" priority="179" stopIfTrue="1">
      <formula>"if($H$5=""CN"","""")"</formula>
    </cfRule>
  </conditionalFormatting>
  <conditionalFormatting sqref="Z6:Z12">
    <cfRule type="expression" dxfId="7965" priority="178" stopIfTrue="1">
      <formula>"if($H$5=""CN"","""")"</formula>
    </cfRule>
  </conditionalFormatting>
  <conditionalFormatting sqref="Y6:Y12">
    <cfRule type="expression" dxfId="7963" priority="177" stopIfTrue="1">
      <formula>"if($H$5=""CN"","""")"</formula>
    </cfRule>
  </conditionalFormatting>
  <conditionalFormatting sqref="Y6:Y12">
    <cfRule type="expression" dxfId="7961" priority="176" stopIfTrue="1">
      <formula>"if($H$5=""CN"","""")"</formula>
    </cfRule>
  </conditionalFormatting>
  <conditionalFormatting sqref="Z6:Z12">
    <cfRule type="expression" dxfId="7959" priority="175" stopIfTrue="1">
      <formula>"if($H$5=""CN"","""")"</formula>
    </cfRule>
  </conditionalFormatting>
  <conditionalFormatting sqref="Z6:Z12">
    <cfRule type="expression" dxfId="7957" priority="174" stopIfTrue="1">
      <formula>"if($H$5=""CN"","""")"</formula>
    </cfRule>
  </conditionalFormatting>
  <conditionalFormatting sqref="Y6:Y12">
    <cfRule type="expression" dxfId="7955" priority="173" stopIfTrue="1">
      <formula>"if($H$5=""CN"","""")"</formula>
    </cfRule>
  </conditionalFormatting>
  <conditionalFormatting sqref="Z6:Z12">
    <cfRule type="expression" dxfId="7953" priority="172" stopIfTrue="1">
      <formula>"if($H$5=""CN"","""")"</formula>
    </cfRule>
  </conditionalFormatting>
  <conditionalFormatting sqref="Y6:Y12">
    <cfRule type="expression" dxfId="7951" priority="171" stopIfTrue="1">
      <formula>"if($H$5=""CN"","""")"</formula>
    </cfRule>
  </conditionalFormatting>
  <conditionalFormatting sqref="Z6:Z12">
    <cfRule type="expression" dxfId="7949" priority="170" stopIfTrue="1">
      <formula>"if($H$5=""CN"","""")"</formula>
    </cfRule>
  </conditionalFormatting>
  <conditionalFormatting sqref="Z6:Z12">
    <cfRule type="expression" dxfId="7947" priority="169" stopIfTrue="1">
      <formula>"if($H$5=""CN"","""")"</formula>
    </cfRule>
  </conditionalFormatting>
  <conditionalFormatting sqref="Y6:Y12">
    <cfRule type="expression" dxfId="7945" priority="168" stopIfTrue="1">
      <formula>"if($H$5=""CN"","""")"</formula>
    </cfRule>
  </conditionalFormatting>
  <conditionalFormatting sqref="Z6:Z12">
    <cfRule type="expression" dxfId="7943" priority="167" stopIfTrue="1">
      <formula>"if($H$5=""CN"","""")"</formula>
    </cfRule>
  </conditionalFormatting>
  <conditionalFormatting sqref="Y6:Y12">
    <cfRule type="expression" dxfId="7941" priority="166" stopIfTrue="1">
      <formula>"if($H$5=""CN"","""")"</formula>
    </cfRule>
  </conditionalFormatting>
  <conditionalFormatting sqref="Y6:Y12">
    <cfRule type="expression" dxfId="7939" priority="165" stopIfTrue="1">
      <formula>"if($H$5=""CN"","""")"</formula>
    </cfRule>
  </conditionalFormatting>
  <conditionalFormatting sqref="Y6:Y12">
    <cfRule type="expression" dxfId="7937" priority="164" stopIfTrue="1">
      <formula>"if($H$5=""CN"","""")"</formula>
    </cfRule>
  </conditionalFormatting>
  <conditionalFormatting sqref="Z6:Z12">
    <cfRule type="expression" dxfId="7935" priority="163" stopIfTrue="1">
      <formula>"if($H$5=""CN"","""")"</formula>
    </cfRule>
  </conditionalFormatting>
  <conditionalFormatting sqref="Z6:Z12">
    <cfRule type="expression" dxfId="7933" priority="162" stopIfTrue="1">
      <formula>"if($H$5=""CN"","""")"</formula>
    </cfRule>
  </conditionalFormatting>
  <conditionalFormatting sqref="AA6:AA12">
    <cfRule type="expression" dxfId="7931" priority="161" stopIfTrue="1">
      <formula>"if($H$5=""CN"","""")"</formula>
    </cfRule>
  </conditionalFormatting>
  <conditionalFormatting sqref="AC6:AC12">
    <cfRule type="expression" dxfId="7929" priority="160" stopIfTrue="1">
      <formula>"if($H$5=""CN"","""")"</formula>
    </cfRule>
  </conditionalFormatting>
  <conditionalFormatting sqref="AB6:AB12">
    <cfRule type="expression" dxfId="7927" priority="159" stopIfTrue="1">
      <formula>"if($H$5=""CN"","""")"</formula>
    </cfRule>
  </conditionalFormatting>
  <conditionalFormatting sqref="AB6:AB12">
    <cfRule type="expression" dxfId="7925" priority="158" stopIfTrue="1">
      <formula>"if($H$5=""CN"","""")"</formula>
    </cfRule>
  </conditionalFormatting>
  <conditionalFormatting sqref="AD6:AD12">
    <cfRule type="expression" dxfId="7923" priority="157" stopIfTrue="1">
      <formula>"if($H$5=""CN"","""")"</formula>
    </cfRule>
  </conditionalFormatting>
  <conditionalFormatting sqref="AD6:AD12">
    <cfRule type="expression" dxfId="7921" priority="156" stopIfTrue="1">
      <formula>"if($H$5=""CN"","""")"</formula>
    </cfRule>
  </conditionalFormatting>
  <conditionalFormatting sqref="AC6:AC12">
    <cfRule type="expression" dxfId="7919" priority="155" stopIfTrue="1">
      <formula>"if($H$5=""CN"","""")"</formula>
    </cfRule>
  </conditionalFormatting>
  <conditionalFormatting sqref="AC6:AC12">
    <cfRule type="expression" dxfId="7917" priority="154" stopIfTrue="1">
      <formula>"if($H$5=""CN"","""")"</formula>
    </cfRule>
  </conditionalFormatting>
  <conditionalFormatting sqref="AA6:AA12">
    <cfRule type="expression" dxfId="7915" priority="153" stopIfTrue="1">
      <formula>"if($H$5=""CN"","""")"</formula>
    </cfRule>
  </conditionalFormatting>
  <conditionalFormatting sqref="AB6:AB12">
    <cfRule type="expression" dxfId="7913" priority="152" stopIfTrue="1">
      <formula>"if($H$5=""CN"","""")"</formula>
    </cfRule>
  </conditionalFormatting>
  <conditionalFormatting sqref="AC6:AC12">
    <cfRule type="expression" dxfId="7911" priority="151" stopIfTrue="1">
      <formula>"if($H$5=""CN"","""")"</formula>
    </cfRule>
  </conditionalFormatting>
  <conditionalFormatting sqref="AD6:AD12">
    <cfRule type="expression" dxfId="7909" priority="150" stopIfTrue="1">
      <formula>"if($H$5=""CN"","""")"</formula>
    </cfRule>
  </conditionalFormatting>
  <conditionalFormatting sqref="AA6:AA12">
    <cfRule type="expression" dxfId="7907" priority="149" stopIfTrue="1">
      <formula>"if($H$5=""CN"","""")"</formula>
    </cfRule>
  </conditionalFormatting>
  <conditionalFormatting sqref="AA6:AA12">
    <cfRule type="expression" dxfId="7905" priority="148" stopIfTrue="1">
      <formula>"if($H$5=""CN"","""")"</formula>
    </cfRule>
  </conditionalFormatting>
  <conditionalFormatting sqref="AA6:AA12">
    <cfRule type="expression" dxfId="7903" priority="147" stopIfTrue="1">
      <formula>"if($H$5=""CN"","""")"</formula>
    </cfRule>
  </conditionalFormatting>
  <conditionalFormatting sqref="AB6:AB12">
    <cfRule type="expression" dxfId="7901" priority="146" stopIfTrue="1">
      <formula>"if($H$5=""CN"","""")"</formula>
    </cfRule>
  </conditionalFormatting>
  <conditionalFormatting sqref="AD6:AD12">
    <cfRule type="expression" dxfId="7899" priority="145" stopIfTrue="1">
      <formula>"if($H$5=""CN"","""")"</formula>
    </cfRule>
  </conditionalFormatting>
  <conditionalFormatting sqref="AC6:AC12">
    <cfRule type="expression" dxfId="7897" priority="144" stopIfTrue="1">
      <formula>"if($H$5=""CN"","""")"</formula>
    </cfRule>
  </conditionalFormatting>
  <conditionalFormatting sqref="AB6:AB12">
    <cfRule type="expression" dxfId="7895" priority="143" stopIfTrue="1">
      <formula>"if($H$5=""CN"","""")"</formula>
    </cfRule>
  </conditionalFormatting>
  <conditionalFormatting sqref="AC6:AC12">
    <cfRule type="expression" dxfId="7893" priority="142" stopIfTrue="1">
      <formula>"if($H$5=""CN"","""")"</formula>
    </cfRule>
  </conditionalFormatting>
  <conditionalFormatting sqref="AD6:AD12">
    <cfRule type="expression" dxfId="7891" priority="141" stopIfTrue="1">
      <formula>"if($H$5=""CN"","""")"</formula>
    </cfRule>
  </conditionalFormatting>
  <conditionalFormatting sqref="AD6:AD12">
    <cfRule type="expression" dxfId="7889" priority="140" stopIfTrue="1">
      <formula>"if($H$5=""CN"","""")"</formula>
    </cfRule>
  </conditionalFormatting>
  <conditionalFormatting sqref="AA6:AA12">
    <cfRule type="expression" dxfId="7887" priority="139" stopIfTrue="1">
      <formula>"if($H$5=""CN"","""")"</formula>
    </cfRule>
  </conditionalFormatting>
  <conditionalFormatting sqref="AB6:AB12">
    <cfRule type="expression" dxfId="7885" priority="138" stopIfTrue="1">
      <formula>"if($H$5=""CN"","""")"</formula>
    </cfRule>
  </conditionalFormatting>
  <conditionalFormatting sqref="AB6:AB12">
    <cfRule type="expression" dxfId="7883" priority="137" stopIfTrue="1">
      <formula>"if($H$5=""CN"","""")"</formula>
    </cfRule>
  </conditionalFormatting>
  <conditionalFormatting sqref="AA6:AA12">
    <cfRule type="expression" dxfId="7881" priority="136" stopIfTrue="1">
      <formula>"if($H$5=""CN"","""")"</formula>
    </cfRule>
  </conditionalFormatting>
  <conditionalFormatting sqref="AA6:AA12">
    <cfRule type="expression" dxfId="7879" priority="135" stopIfTrue="1">
      <formula>"if($H$5=""CN"","""")"</formula>
    </cfRule>
  </conditionalFormatting>
  <conditionalFormatting sqref="AA6:AA12">
    <cfRule type="expression" dxfId="7877" priority="134" stopIfTrue="1">
      <formula>"if($H$5=""CN"","""")"</formula>
    </cfRule>
  </conditionalFormatting>
  <conditionalFormatting sqref="AB6:AB12">
    <cfRule type="expression" dxfId="7875" priority="133" stopIfTrue="1">
      <formula>"if($H$5=""CN"","""")"</formula>
    </cfRule>
  </conditionalFormatting>
  <conditionalFormatting sqref="AB6:AB12">
    <cfRule type="expression" dxfId="7873" priority="132" stopIfTrue="1">
      <formula>"if($H$5=""CN"","""")"</formula>
    </cfRule>
  </conditionalFormatting>
  <conditionalFormatting sqref="AA6:AA12">
    <cfRule type="expression" dxfId="7871" priority="131" stopIfTrue="1">
      <formula>"if($H$5=""CN"","""")"</formula>
    </cfRule>
  </conditionalFormatting>
  <conditionalFormatting sqref="AA6:AA12">
    <cfRule type="expression" dxfId="7869" priority="130" stopIfTrue="1">
      <formula>"if($H$5=""CN"","""")"</formula>
    </cfRule>
  </conditionalFormatting>
  <conditionalFormatting sqref="AB6:AB12">
    <cfRule type="expression" dxfId="7867" priority="129" stopIfTrue="1">
      <formula>"if($H$5=""CN"","""")"</formula>
    </cfRule>
  </conditionalFormatting>
  <conditionalFormatting sqref="AB6:AB12">
    <cfRule type="expression" dxfId="7865" priority="128" stopIfTrue="1">
      <formula>"if($H$5=""CN"","""")"</formula>
    </cfRule>
  </conditionalFormatting>
  <conditionalFormatting sqref="AC6:AC12">
    <cfRule type="expression" dxfId="7863" priority="127" stopIfTrue="1">
      <formula>"if($H$5=""CN"","""")"</formula>
    </cfRule>
  </conditionalFormatting>
  <conditionalFormatting sqref="AD6:AD12">
    <cfRule type="expression" dxfId="7861" priority="126" stopIfTrue="1">
      <formula>"if($H$5=""CN"","""")"</formula>
    </cfRule>
  </conditionalFormatting>
  <conditionalFormatting sqref="AC6:AC12">
    <cfRule type="expression" dxfId="7859" priority="125" stopIfTrue="1">
      <formula>"if($H$5=""CN"","""")"</formula>
    </cfRule>
  </conditionalFormatting>
  <conditionalFormatting sqref="AD6:AD12">
    <cfRule type="expression" dxfId="7857" priority="124" stopIfTrue="1">
      <formula>"if($H$5=""CN"","""")"</formula>
    </cfRule>
  </conditionalFormatting>
  <conditionalFormatting sqref="AC6:AC12">
    <cfRule type="expression" dxfId="7855" priority="123" stopIfTrue="1">
      <formula>"if($H$5=""CN"","""")"</formula>
    </cfRule>
  </conditionalFormatting>
  <conditionalFormatting sqref="AD6:AD12">
    <cfRule type="expression" dxfId="7853" priority="122" stopIfTrue="1">
      <formula>"if($H$5=""CN"","""")"</formula>
    </cfRule>
  </conditionalFormatting>
  <conditionalFormatting sqref="AD6:AD12">
    <cfRule type="expression" dxfId="7851" priority="121" stopIfTrue="1">
      <formula>"if($H$5=""CN"","""")"</formula>
    </cfRule>
  </conditionalFormatting>
  <conditionalFormatting sqref="AC6:AC12">
    <cfRule type="expression" dxfId="7849" priority="120" stopIfTrue="1">
      <formula>"if($H$5=""CN"","""")"</formula>
    </cfRule>
  </conditionalFormatting>
  <conditionalFormatting sqref="AD6:AD12">
    <cfRule type="expression" dxfId="7847" priority="119" stopIfTrue="1">
      <formula>"if($H$5=""CN"","""")"</formula>
    </cfRule>
  </conditionalFormatting>
  <conditionalFormatting sqref="AE6:AE12">
    <cfRule type="expression" dxfId="7845" priority="118" stopIfTrue="1">
      <formula>"if($H$5=""CN"","""")"</formula>
    </cfRule>
  </conditionalFormatting>
  <conditionalFormatting sqref="AE6:AE12">
    <cfRule type="expression" dxfId="7843" priority="117" stopIfTrue="1">
      <formula>"if($H$5=""CN"","""")"</formula>
    </cfRule>
  </conditionalFormatting>
  <conditionalFormatting sqref="AE6:AE12">
    <cfRule type="expression" dxfId="7841" priority="116" stopIfTrue="1">
      <formula>"if($H$5=""CN"","""")"</formula>
    </cfRule>
  </conditionalFormatting>
  <conditionalFormatting sqref="AE6:AE12">
    <cfRule type="expression" dxfId="7839" priority="115" stopIfTrue="1">
      <formula>"if($H$5=""CN"","""")"</formula>
    </cfRule>
  </conditionalFormatting>
  <conditionalFormatting sqref="AE6:AE12">
    <cfRule type="expression" dxfId="7837" priority="114" stopIfTrue="1">
      <formula>"if($H$5=""CN"","""")"</formula>
    </cfRule>
  </conditionalFormatting>
  <conditionalFormatting sqref="AE6:AE12">
    <cfRule type="expression" dxfId="7835" priority="113" stopIfTrue="1">
      <formula>"if($H$5=""CN"","""")"</formula>
    </cfRule>
  </conditionalFormatting>
  <conditionalFormatting sqref="AE6:AE12">
    <cfRule type="expression" dxfId="7833" priority="112" stopIfTrue="1">
      <formula>"if($H$5=""CN"","""")"</formula>
    </cfRule>
  </conditionalFormatting>
  <conditionalFormatting sqref="AE6:AE12">
    <cfRule type="expression" dxfId="7831" priority="111" stopIfTrue="1">
      <formula>"if($H$5=""CN"","""")"</formula>
    </cfRule>
  </conditionalFormatting>
  <conditionalFormatting sqref="AE6:AE12">
    <cfRule type="expression" dxfId="7829" priority="110" stopIfTrue="1">
      <formula>"if($H$5=""CN"","""")"</formula>
    </cfRule>
  </conditionalFormatting>
  <conditionalFormatting sqref="AE6:AE12">
    <cfRule type="expression" dxfId="7827" priority="109" stopIfTrue="1">
      <formula>"if($H$5=""CN"","""")"</formula>
    </cfRule>
  </conditionalFormatting>
  <conditionalFormatting sqref="AE6:AE12">
    <cfRule type="expression" dxfId="7825" priority="108" stopIfTrue="1">
      <formula>"if($H$5=""CN"","""")"</formula>
    </cfRule>
  </conditionalFormatting>
  <conditionalFormatting sqref="AE6:AE12">
    <cfRule type="expression" dxfId="7823" priority="107" stopIfTrue="1">
      <formula>"if($H$5=""CN"","""")"</formula>
    </cfRule>
  </conditionalFormatting>
  <conditionalFormatting sqref="AE6:AE12">
    <cfRule type="expression" dxfId="7821" priority="106" stopIfTrue="1">
      <formula>"if($H$5=""CN"","""")"</formula>
    </cfRule>
  </conditionalFormatting>
  <conditionalFormatting sqref="AE6:AE12">
    <cfRule type="expression" dxfId="7819" priority="105" stopIfTrue="1">
      <formula>"if($H$5=""CN"","""")"</formula>
    </cfRule>
  </conditionalFormatting>
  <conditionalFormatting sqref="AE6:AE12">
    <cfRule type="expression" dxfId="7817" priority="104" stopIfTrue="1">
      <formula>"if($H$5=""CN"","""")"</formula>
    </cfRule>
  </conditionalFormatting>
  <conditionalFormatting sqref="AE6:AE12">
    <cfRule type="expression" dxfId="7815" priority="103" stopIfTrue="1">
      <formula>"if($H$5=""CN"","""")"</formula>
    </cfRule>
  </conditionalFormatting>
  <conditionalFormatting sqref="AE6:AE12">
    <cfRule type="expression" dxfId="7813" priority="102" stopIfTrue="1">
      <formula>"if($H$5=""CN"","""")"</formula>
    </cfRule>
  </conditionalFormatting>
  <conditionalFormatting sqref="AE6:AE12">
    <cfRule type="expression" dxfId="7811" priority="101" stopIfTrue="1">
      <formula>"if($H$5=""CN"","""")"</formula>
    </cfRule>
  </conditionalFormatting>
  <conditionalFormatting sqref="AE6:AE12">
    <cfRule type="expression" dxfId="7809" priority="100" stopIfTrue="1">
      <formula>"if($H$5=""CN"","""")"</formula>
    </cfRule>
  </conditionalFormatting>
  <conditionalFormatting sqref="AE6:AE12">
    <cfRule type="expression" dxfId="7807" priority="99" stopIfTrue="1">
      <formula>"if($H$5=""CN"","""")"</formula>
    </cfRule>
  </conditionalFormatting>
  <conditionalFormatting sqref="AE6:AE12">
    <cfRule type="expression" dxfId="7805" priority="98" stopIfTrue="1">
      <formula>"if($H$5=""CN"","""")"</formula>
    </cfRule>
  </conditionalFormatting>
  <conditionalFormatting sqref="AE6:AE12">
    <cfRule type="expression" dxfId="7803" priority="97" stopIfTrue="1">
      <formula>"if($H$5=""CN"","""")"</formula>
    </cfRule>
  </conditionalFormatting>
  <conditionalFormatting sqref="AF6:AF12">
    <cfRule type="expression" dxfId="7801" priority="96" stopIfTrue="1">
      <formula>"if($H$5=""CN"","""")"</formula>
    </cfRule>
  </conditionalFormatting>
  <conditionalFormatting sqref="AH6:AH12">
    <cfRule type="expression" dxfId="7799" priority="95" stopIfTrue="1">
      <formula>"if($H$5=""CN"","""")"</formula>
    </cfRule>
  </conditionalFormatting>
  <conditionalFormatting sqref="AH6:AH12">
    <cfRule type="expression" dxfId="7797" priority="94" stopIfTrue="1">
      <formula>"if($H$5=""CN"","""")"</formula>
    </cfRule>
  </conditionalFormatting>
  <conditionalFormatting sqref="AH6:AH12">
    <cfRule type="expression" dxfId="7795" priority="93" stopIfTrue="1">
      <formula>"if($H$5=""CN"","""")"</formula>
    </cfRule>
  </conditionalFormatting>
  <conditionalFormatting sqref="AF6:AF12">
    <cfRule type="expression" dxfId="7793" priority="92" stopIfTrue="1">
      <formula>"if($H$5=""CN"","""")"</formula>
    </cfRule>
  </conditionalFormatting>
  <conditionalFormatting sqref="AH6:AH12">
    <cfRule type="expression" dxfId="7791" priority="91" stopIfTrue="1">
      <formula>"if($H$5=""CN"","""")"</formula>
    </cfRule>
  </conditionalFormatting>
  <conditionalFormatting sqref="AF6:AF12">
    <cfRule type="expression" dxfId="7789" priority="90" stopIfTrue="1">
      <formula>"if($H$5=""CN"","""")"</formula>
    </cfRule>
  </conditionalFormatting>
  <conditionalFormatting sqref="AF6:AF12">
    <cfRule type="expression" dxfId="7787" priority="89" stopIfTrue="1">
      <formula>"if($H$5=""CN"","""")"</formula>
    </cfRule>
  </conditionalFormatting>
  <conditionalFormatting sqref="AF6:AF12">
    <cfRule type="expression" dxfId="7785" priority="88" stopIfTrue="1">
      <formula>"if($H$5=""CN"","""")"</formula>
    </cfRule>
  </conditionalFormatting>
  <conditionalFormatting sqref="AH6:AH12">
    <cfRule type="expression" dxfId="7783" priority="87" stopIfTrue="1">
      <formula>"if($H$5=""CN"","""")"</formula>
    </cfRule>
  </conditionalFormatting>
  <conditionalFormatting sqref="AH6:AH12">
    <cfRule type="expression" dxfId="7781" priority="86" stopIfTrue="1">
      <formula>"if($H$5=""CN"","""")"</formula>
    </cfRule>
  </conditionalFormatting>
  <conditionalFormatting sqref="AF6:AF12">
    <cfRule type="expression" dxfId="7779" priority="85" stopIfTrue="1">
      <formula>"if($H$5=""CN"","""")"</formula>
    </cfRule>
  </conditionalFormatting>
  <conditionalFormatting sqref="AF6:AF12">
    <cfRule type="expression" dxfId="7777" priority="84" stopIfTrue="1">
      <formula>"if($H$5=""CN"","""")"</formula>
    </cfRule>
  </conditionalFormatting>
  <conditionalFormatting sqref="AF6:AF12">
    <cfRule type="expression" dxfId="7775" priority="83" stopIfTrue="1">
      <formula>"if($H$5=""CN"","""")"</formula>
    </cfRule>
  </conditionalFormatting>
  <conditionalFormatting sqref="AF6:AF12">
    <cfRule type="expression" dxfId="7773" priority="82" stopIfTrue="1">
      <formula>"if($H$5=""CN"","""")"</formula>
    </cfRule>
  </conditionalFormatting>
  <conditionalFormatting sqref="AF6:AF12">
    <cfRule type="expression" dxfId="7771" priority="81" stopIfTrue="1">
      <formula>"if($H$5=""CN"","""")"</formula>
    </cfRule>
  </conditionalFormatting>
  <conditionalFormatting sqref="AF6:AF12">
    <cfRule type="expression" dxfId="7769" priority="80" stopIfTrue="1">
      <formula>"if($H$5=""CN"","""")"</formula>
    </cfRule>
  </conditionalFormatting>
  <conditionalFormatting sqref="AH6:AH12">
    <cfRule type="expression" dxfId="7767" priority="79" stopIfTrue="1">
      <formula>"if($H$5=""CN"","""")"</formula>
    </cfRule>
  </conditionalFormatting>
  <conditionalFormatting sqref="AH6:AH12">
    <cfRule type="expression" dxfId="7765" priority="78" stopIfTrue="1">
      <formula>"if($H$5=""CN"","""")"</formula>
    </cfRule>
  </conditionalFormatting>
  <conditionalFormatting sqref="AH6:AH12">
    <cfRule type="expression" dxfId="7763" priority="77" stopIfTrue="1">
      <formula>"if($H$5=""CN"","""")"</formula>
    </cfRule>
  </conditionalFormatting>
  <conditionalFormatting sqref="AH6:AH12">
    <cfRule type="expression" dxfId="7761" priority="76" stopIfTrue="1">
      <formula>"if($H$5=""CN"","""")"</formula>
    </cfRule>
  </conditionalFormatting>
  <conditionalFormatting sqref="AH6:AH12">
    <cfRule type="expression" dxfId="7759" priority="75" stopIfTrue="1">
      <formula>"if($H$5=""CN"","""")"</formula>
    </cfRule>
  </conditionalFormatting>
  <conditionalFormatting sqref="AH6:AH12">
    <cfRule type="expression" dxfId="7757" priority="74" stopIfTrue="1">
      <formula>"if($H$5=""CN"","""")"</formula>
    </cfRule>
  </conditionalFormatting>
  <conditionalFormatting sqref="AH6:AH12">
    <cfRule type="expression" dxfId="7755" priority="73" stopIfTrue="1">
      <formula>"if($H$5=""CN"","""")"</formula>
    </cfRule>
  </conditionalFormatting>
  <conditionalFormatting sqref="AH6:AH12">
    <cfRule type="expression" dxfId="7753" priority="72" stopIfTrue="1">
      <formula>"if($H$5=""CN"","""")"</formula>
    </cfRule>
  </conditionalFormatting>
  <conditionalFormatting sqref="AH6:AH12">
    <cfRule type="expression" dxfId="7751" priority="71" stopIfTrue="1">
      <formula>"if($H$5=""CN"","""")"</formula>
    </cfRule>
  </conditionalFormatting>
  <conditionalFormatting sqref="AH6:AH12">
    <cfRule type="expression" dxfId="7749" priority="70" stopIfTrue="1">
      <formula>"if($H$5=""CN"","""")"</formula>
    </cfRule>
  </conditionalFormatting>
  <conditionalFormatting sqref="AH6:AH12">
    <cfRule type="expression" dxfId="7747" priority="69" stopIfTrue="1">
      <formula>"if($H$5=""CN"","""")"</formula>
    </cfRule>
  </conditionalFormatting>
  <conditionalFormatting sqref="AH6:AH12">
    <cfRule type="expression" dxfId="7745" priority="68" stopIfTrue="1">
      <formula>"if($H$5=""CN"","""")"</formula>
    </cfRule>
  </conditionalFormatting>
  <conditionalFormatting sqref="AH6:AH12">
    <cfRule type="expression" dxfId="7743" priority="67" stopIfTrue="1">
      <formula>"if($H$5=""CN"","""")"</formula>
    </cfRule>
  </conditionalFormatting>
  <conditionalFormatting sqref="AH6:AH12">
    <cfRule type="expression" dxfId="7741" priority="66" stopIfTrue="1">
      <formula>"if($H$5=""CN"","""")"</formula>
    </cfRule>
  </conditionalFormatting>
  <conditionalFormatting sqref="AF6:AF12">
    <cfRule type="expression" dxfId="7739" priority="65" stopIfTrue="1">
      <formula>"if($H$5=""CN"","""")"</formula>
    </cfRule>
  </conditionalFormatting>
  <conditionalFormatting sqref="AG6:AG12">
    <cfRule type="expression" dxfId="7737" priority="64" stopIfTrue="1">
      <formula>"if($H$5=""CN"","""")"</formula>
    </cfRule>
  </conditionalFormatting>
  <conditionalFormatting sqref="AG6:AG12">
    <cfRule type="expression" dxfId="7735" priority="63" stopIfTrue="1">
      <formula>"if($H$5=""CN"","""")"</formula>
    </cfRule>
  </conditionalFormatting>
  <conditionalFormatting sqref="AF6:AF12">
    <cfRule type="expression" dxfId="7733" priority="62" stopIfTrue="1">
      <formula>"if($H$5=""CN"","""")"</formula>
    </cfRule>
  </conditionalFormatting>
  <conditionalFormatting sqref="AF6:AF12">
    <cfRule type="expression" dxfId="7731" priority="61" stopIfTrue="1">
      <formula>"if($H$5=""CN"","""")"</formula>
    </cfRule>
  </conditionalFormatting>
  <conditionalFormatting sqref="AF6:AF12">
    <cfRule type="expression" dxfId="7729" priority="60" stopIfTrue="1">
      <formula>"if($H$5=""CN"","""")"</formula>
    </cfRule>
  </conditionalFormatting>
  <conditionalFormatting sqref="AG6:AG12">
    <cfRule type="expression" dxfId="7727" priority="59" stopIfTrue="1">
      <formula>"if($H$5=""CN"","""")"</formula>
    </cfRule>
  </conditionalFormatting>
  <conditionalFormatting sqref="AG6:AG12">
    <cfRule type="expression" dxfId="7725" priority="58" stopIfTrue="1">
      <formula>"if($H$5=""CN"","""")"</formula>
    </cfRule>
  </conditionalFormatting>
  <conditionalFormatting sqref="AF6:AF12">
    <cfRule type="expression" dxfId="7723" priority="57" stopIfTrue="1">
      <formula>"if($H$5=""CN"","""")"</formula>
    </cfRule>
  </conditionalFormatting>
  <conditionalFormatting sqref="AF6:AF12">
    <cfRule type="expression" dxfId="7721" priority="56" stopIfTrue="1">
      <formula>"if($H$5=""CN"","""")"</formula>
    </cfRule>
  </conditionalFormatting>
  <conditionalFormatting sqref="AG6:AG12">
    <cfRule type="expression" dxfId="7719" priority="55" stopIfTrue="1">
      <formula>"if($H$5=""CN"","""")"</formula>
    </cfRule>
  </conditionalFormatting>
  <conditionalFormatting sqref="AG6:AG12">
    <cfRule type="expression" dxfId="7717" priority="54" stopIfTrue="1">
      <formula>"if($H$5=""CN"","""")"</formula>
    </cfRule>
  </conditionalFormatting>
  <conditionalFormatting sqref="AF6:AF12">
    <cfRule type="expression" dxfId="7715" priority="53" stopIfTrue="1">
      <formula>"if($H$5=""CN"","""")"</formula>
    </cfRule>
  </conditionalFormatting>
  <conditionalFormatting sqref="AG6:AG12">
    <cfRule type="expression" dxfId="7713" priority="52" stopIfTrue="1">
      <formula>"if($H$5=""CN"","""")"</formula>
    </cfRule>
  </conditionalFormatting>
  <conditionalFormatting sqref="AF6:AF12">
    <cfRule type="expression" dxfId="7711" priority="51" stopIfTrue="1">
      <formula>"if($H$5=""CN"","""")"</formula>
    </cfRule>
  </conditionalFormatting>
  <conditionalFormatting sqref="AG6:AG12">
    <cfRule type="expression" dxfId="7709" priority="50" stopIfTrue="1">
      <formula>"if($H$5=""CN"","""")"</formula>
    </cfRule>
  </conditionalFormatting>
  <conditionalFormatting sqref="AF6:AF12">
    <cfRule type="expression" dxfId="7707" priority="49" stopIfTrue="1">
      <formula>"if($H$5=""CN"","""")"</formula>
    </cfRule>
  </conditionalFormatting>
  <conditionalFormatting sqref="AG6:AG12">
    <cfRule type="expression" dxfId="7705" priority="48" stopIfTrue="1">
      <formula>"if($H$5=""CN"","""")"</formula>
    </cfRule>
  </conditionalFormatting>
  <conditionalFormatting sqref="AG6:AG12">
    <cfRule type="expression" dxfId="7703" priority="47" stopIfTrue="1">
      <formula>"if($H$5=""CN"","""")"</formula>
    </cfRule>
  </conditionalFormatting>
  <conditionalFormatting sqref="AF6:AF12">
    <cfRule type="expression" dxfId="7701" priority="46" stopIfTrue="1">
      <formula>"if($H$5=""CN"","""")"</formula>
    </cfRule>
  </conditionalFormatting>
  <conditionalFormatting sqref="AG6:AG12">
    <cfRule type="expression" dxfId="7699" priority="45" stopIfTrue="1">
      <formula>"if($H$5=""CN"","""")"</formula>
    </cfRule>
  </conditionalFormatting>
  <conditionalFormatting sqref="AH6:AH12">
    <cfRule type="expression" dxfId="7697" priority="44" stopIfTrue="1">
      <formula>"if($H$5=""CN"","""")"</formula>
    </cfRule>
  </conditionalFormatting>
  <conditionalFormatting sqref="AH6:AH12">
    <cfRule type="expression" dxfId="7695" priority="43" stopIfTrue="1">
      <formula>"if($H$5=""CN"","""")"</formula>
    </cfRule>
  </conditionalFormatting>
  <conditionalFormatting sqref="AH6:AH12">
    <cfRule type="expression" dxfId="7693" priority="42" stopIfTrue="1">
      <formula>"if($H$5=""CN"","""")"</formula>
    </cfRule>
  </conditionalFormatting>
  <conditionalFormatting sqref="AH6:AH12">
    <cfRule type="expression" dxfId="7691" priority="41" stopIfTrue="1">
      <formula>"if($H$5=""CN"","""")"</formula>
    </cfRule>
  </conditionalFormatting>
  <conditionalFormatting sqref="AH6:AH12">
    <cfRule type="expression" dxfId="7689" priority="40" stopIfTrue="1">
      <formula>"if($H$5=""CN"","""")"</formula>
    </cfRule>
  </conditionalFormatting>
  <conditionalFormatting sqref="AH6:AH12">
    <cfRule type="expression" dxfId="7687" priority="39" stopIfTrue="1">
      <formula>"if($H$5=""CN"","""")"</formula>
    </cfRule>
  </conditionalFormatting>
  <conditionalFormatting sqref="AH6:AH12">
    <cfRule type="expression" dxfId="7685" priority="38" stopIfTrue="1">
      <formula>"if($H$5=""CN"","""")"</formula>
    </cfRule>
  </conditionalFormatting>
  <conditionalFormatting sqref="AH6:AH12">
    <cfRule type="expression" dxfId="7683" priority="37" stopIfTrue="1">
      <formula>"if($H$5=""CN"","""")"</formula>
    </cfRule>
  </conditionalFormatting>
  <conditionalFormatting sqref="AH6:AH12">
    <cfRule type="expression" dxfId="7681" priority="36" stopIfTrue="1">
      <formula>"if($H$5=""CN"","""")"</formula>
    </cfRule>
  </conditionalFormatting>
  <conditionalFormatting sqref="AH6:AH12">
    <cfRule type="expression" dxfId="7679" priority="35" stopIfTrue="1">
      <formula>"if($H$5=""CN"","""")"</formula>
    </cfRule>
  </conditionalFormatting>
  <conditionalFormatting sqref="AH6:AH12">
    <cfRule type="expression" dxfId="7677" priority="34" stopIfTrue="1">
      <formula>"if($H$5=""CN"","""")"</formula>
    </cfRule>
  </conditionalFormatting>
  <conditionalFormatting sqref="AG6:AG12">
    <cfRule type="expression" dxfId="7675" priority="33" stopIfTrue="1">
      <formula>"if($H$5=""CN"","""")"</formula>
    </cfRule>
  </conditionalFormatting>
  <conditionalFormatting sqref="AF6:AF12">
    <cfRule type="expression" dxfId="7673" priority="32" stopIfTrue="1">
      <formula>"if($H$5=""CN"","""")"</formula>
    </cfRule>
  </conditionalFormatting>
  <conditionalFormatting sqref="AF6:AF12">
    <cfRule type="expression" dxfId="7671" priority="31" stopIfTrue="1">
      <formula>"if($H$5=""CN"","""")"</formula>
    </cfRule>
  </conditionalFormatting>
  <conditionalFormatting sqref="AG6:AG12">
    <cfRule type="expression" dxfId="7669" priority="30" stopIfTrue="1">
      <formula>"if($H$5=""CN"","""")"</formula>
    </cfRule>
  </conditionalFormatting>
  <conditionalFormatting sqref="AG6:AG12">
    <cfRule type="expression" dxfId="7667" priority="29" stopIfTrue="1">
      <formula>"if($H$5=""CN"","""")"</formula>
    </cfRule>
  </conditionalFormatting>
  <conditionalFormatting sqref="AG6:AG12">
    <cfRule type="expression" dxfId="7665" priority="28" stopIfTrue="1">
      <formula>"if($H$5=""CN"","""")"</formula>
    </cfRule>
  </conditionalFormatting>
  <conditionalFormatting sqref="AF6:AF12">
    <cfRule type="expression" dxfId="7663" priority="27" stopIfTrue="1">
      <formula>"if($H$5=""CN"","""")"</formula>
    </cfRule>
  </conditionalFormatting>
  <conditionalFormatting sqref="AF6:AF12">
    <cfRule type="expression" dxfId="7661" priority="26" stopIfTrue="1">
      <formula>"if($H$5=""CN"","""")"</formula>
    </cfRule>
  </conditionalFormatting>
  <conditionalFormatting sqref="AG6:AG12">
    <cfRule type="expression" dxfId="7659" priority="25" stopIfTrue="1">
      <formula>"if($H$5=""CN"","""")"</formula>
    </cfRule>
  </conditionalFormatting>
  <conditionalFormatting sqref="AG6:AG12">
    <cfRule type="expression" dxfId="7657" priority="24" stopIfTrue="1">
      <formula>"if($H$5=""CN"","""")"</formula>
    </cfRule>
  </conditionalFormatting>
  <conditionalFormatting sqref="AF6:AF12">
    <cfRule type="expression" dxfId="7655" priority="23" stopIfTrue="1">
      <formula>"if($H$5=""CN"","""")"</formula>
    </cfRule>
  </conditionalFormatting>
  <conditionalFormatting sqref="AG6:AG12">
    <cfRule type="expression" dxfId="7653" priority="22" stopIfTrue="1">
      <formula>"if($H$5=""CN"","""")"</formula>
    </cfRule>
  </conditionalFormatting>
  <conditionalFormatting sqref="AF6:AF12">
    <cfRule type="expression" dxfId="7651" priority="21" stopIfTrue="1">
      <formula>"if($H$5=""CN"","""")"</formula>
    </cfRule>
  </conditionalFormatting>
  <conditionalFormatting sqref="AG6:AG12">
    <cfRule type="expression" dxfId="7649" priority="20" stopIfTrue="1">
      <formula>"if($H$5=""CN"","""")"</formula>
    </cfRule>
  </conditionalFormatting>
  <conditionalFormatting sqref="AG6:AG12">
    <cfRule type="expression" dxfId="7647" priority="19" stopIfTrue="1">
      <formula>"if($H$5=""CN"","""")"</formula>
    </cfRule>
  </conditionalFormatting>
  <conditionalFormatting sqref="AF6:AF12">
    <cfRule type="expression" dxfId="7645" priority="18" stopIfTrue="1">
      <formula>"if($H$5=""CN"","""")"</formula>
    </cfRule>
  </conditionalFormatting>
  <conditionalFormatting sqref="AG6:AG12">
    <cfRule type="expression" dxfId="7643" priority="17" stopIfTrue="1">
      <formula>"if($H$5=""CN"","""")"</formula>
    </cfRule>
  </conditionalFormatting>
  <conditionalFormatting sqref="AF6:AF12">
    <cfRule type="expression" dxfId="7641" priority="16" stopIfTrue="1">
      <formula>"if($H$5=""CN"","""")"</formula>
    </cfRule>
  </conditionalFormatting>
  <conditionalFormatting sqref="AF6:AF12">
    <cfRule type="expression" dxfId="7639" priority="15" stopIfTrue="1">
      <formula>"if($H$5=""CN"","""")"</formula>
    </cfRule>
  </conditionalFormatting>
  <conditionalFormatting sqref="AF6:AF12">
    <cfRule type="expression" dxfId="7637" priority="14" stopIfTrue="1">
      <formula>"if($H$5=""CN"","""")"</formula>
    </cfRule>
  </conditionalFormatting>
  <conditionalFormatting sqref="AG6:AG12">
    <cfRule type="expression" dxfId="7635" priority="13" stopIfTrue="1">
      <formula>"if($H$5=""CN"","""")"</formula>
    </cfRule>
  </conditionalFormatting>
  <conditionalFormatting sqref="AG6:AG12">
    <cfRule type="expression" dxfId="7633" priority="12" stopIfTrue="1">
      <formula>"if($H$5=""CN"","""")"</formula>
    </cfRule>
  </conditionalFormatting>
  <conditionalFormatting sqref="AH6:AH12">
    <cfRule type="expression" dxfId="7631" priority="11" stopIfTrue="1">
      <formula>"if($H$5=""CN"","""")"</formula>
    </cfRule>
  </conditionalFormatting>
  <conditionalFormatting sqref="AH6:AH12">
    <cfRule type="expression" dxfId="7629" priority="10" stopIfTrue="1">
      <formula>"if($H$5=""CN"","""")"</formula>
    </cfRule>
  </conditionalFormatting>
  <conditionalFormatting sqref="AH6:AH12">
    <cfRule type="expression" dxfId="7627" priority="9" stopIfTrue="1">
      <formula>"if($H$5=""CN"","""")"</formula>
    </cfRule>
  </conditionalFormatting>
  <conditionalFormatting sqref="AH6:AH12">
    <cfRule type="expression" dxfId="7625" priority="8" stopIfTrue="1">
      <formula>"if($H$5=""CN"","""")"</formula>
    </cfRule>
  </conditionalFormatting>
  <conditionalFormatting sqref="AH6:AH12">
    <cfRule type="expression" dxfId="7623" priority="7" stopIfTrue="1">
      <formula>"if($H$5=""CN"","""")"</formula>
    </cfRule>
  </conditionalFormatting>
  <conditionalFormatting sqref="AH6:AH12">
    <cfRule type="expression" dxfId="7621" priority="6" stopIfTrue="1">
      <formula>"if($H$5=""CN"","""")"</formula>
    </cfRule>
  </conditionalFormatting>
  <conditionalFormatting sqref="AH6:AH12">
    <cfRule type="expression" dxfId="7619" priority="5" stopIfTrue="1">
      <formula>"if($H$5=""CN"","""")"</formula>
    </cfRule>
  </conditionalFormatting>
  <conditionalFormatting sqref="AH6:AH12">
    <cfRule type="expression" dxfId="7617" priority="4" stopIfTrue="1">
      <formula>"if($H$5=""CN"","""")"</formula>
    </cfRule>
  </conditionalFormatting>
  <conditionalFormatting sqref="AH6:AH12">
    <cfRule type="expression" dxfId="7615" priority="3" stopIfTrue="1">
      <formula>"if($H$5=""CN"","""")"</formula>
    </cfRule>
  </conditionalFormatting>
  <conditionalFormatting sqref="AH6:AH12">
    <cfRule type="expression" dxfId="7613" priority="2" stopIfTrue="1">
      <formula>"if($H$5=""CN"","""")"</formula>
    </cfRule>
  </conditionalFormatting>
  <conditionalFormatting sqref="AH6:AH12">
    <cfRule type="expression" dxfId="7611"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33"/>
  <sheetViews>
    <sheetView workbookViewId="0">
      <selection activeCell="Y8" sqref="Y8"/>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08" t="s">
        <v>195</v>
      </c>
      <c r="B1" s="184"/>
      <c r="C1" s="184"/>
      <c r="D1" s="184"/>
      <c r="E1" s="184"/>
      <c r="F1" s="184"/>
      <c r="G1" s="184"/>
      <c r="H1" s="184"/>
      <c r="I1" s="26"/>
      <c r="J1" s="190" t="s">
        <v>186</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43040</v>
      </c>
      <c r="Q2" s="181"/>
      <c r="R2" s="189" t="s">
        <v>8</v>
      </c>
      <c r="S2" s="189"/>
      <c r="T2" s="197">
        <f>D4</f>
        <v>43040</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43040</v>
      </c>
      <c r="E4" s="2">
        <f t="shared" ref="E4:AH4" si="0">D4+1</f>
        <v>43041</v>
      </c>
      <c r="F4" s="2">
        <f t="shared" si="0"/>
        <v>43042</v>
      </c>
      <c r="G4" s="2">
        <f t="shared" si="0"/>
        <v>43043</v>
      </c>
      <c r="H4" s="2">
        <f t="shared" si="0"/>
        <v>43044</v>
      </c>
      <c r="I4" s="2">
        <f t="shared" si="0"/>
        <v>43045</v>
      </c>
      <c r="J4" s="2">
        <f t="shared" si="0"/>
        <v>43046</v>
      </c>
      <c r="K4" s="2">
        <f t="shared" si="0"/>
        <v>43047</v>
      </c>
      <c r="L4" s="2">
        <f t="shared" si="0"/>
        <v>43048</v>
      </c>
      <c r="M4" s="2">
        <f t="shared" si="0"/>
        <v>43049</v>
      </c>
      <c r="N4" s="2">
        <f t="shared" si="0"/>
        <v>43050</v>
      </c>
      <c r="O4" s="42">
        <f t="shared" si="0"/>
        <v>43051</v>
      </c>
      <c r="P4" s="42">
        <f t="shared" si="0"/>
        <v>43052</v>
      </c>
      <c r="Q4" s="42">
        <f t="shared" si="0"/>
        <v>43053</v>
      </c>
      <c r="R4" s="42">
        <f t="shared" si="0"/>
        <v>43054</v>
      </c>
      <c r="S4" s="42">
        <f t="shared" si="0"/>
        <v>43055</v>
      </c>
      <c r="T4" s="42">
        <f t="shared" si="0"/>
        <v>43056</v>
      </c>
      <c r="U4" s="42">
        <f t="shared" si="0"/>
        <v>43057</v>
      </c>
      <c r="V4" s="42">
        <f t="shared" si="0"/>
        <v>43058</v>
      </c>
      <c r="W4" s="42">
        <f t="shared" si="0"/>
        <v>43059</v>
      </c>
      <c r="X4" s="42">
        <f t="shared" si="0"/>
        <v>43060</v>
      </c>
      <c r="Y4" s="42">
        <f t="shared" si="0"/>
        <v>43061</v>
      </c>
      <c r="Z4" s="42">
        <f t="shared" si="0"/>
        <v>43062</v>
      </c>
      <c r="AA4" s="42">
        <f t="shared" si="0"/>
        <v>43063</v>
      </c>
      <c r="AB4" s="42">
        <f t="shared" si="0"/>
        <v>43064</v>
      </c>
      <c r="AC4" s="42">
        <f t="shared" si="0"/>
        <v>43065</v>
      </c>
      <c r="AD4" s="42">
        <f t="shared" si="0"/>
        <v>43066</v>
      </c>
      <c r="AE4" s="42">
        <f t="shared" si="0"/>
        <v>43067</v>
      </c>
      <c r="AF4" s="42">
        <f t="shared" si="0"/>
        <v>43068</v>
      </c>
      <c r="AG4" s="42">
        <f t="shared" si="0"/>
        <v>43069</v>
      </c>
      <c r="AH4" s="42">
        <f t="shared" si="0"/>
        <v>43070</v>
      </c>
      <c r="AI4" s="191" t="s">
        <v>10</v>
      </c>
    </row>
    <row r="5" spans="1:35" x14ac:dyDescent="0.25">
      <c r="A5" s="187"/>
      <c r="B5" s="3"/>
      <c r="C5" s="4" t="s">
        <v>12</v>
      </c>
      <c r="D5" s="5" t="str">
        <f t="shared" ref="D5:AH5" si="1">IF(WEEKDAY(D4)=1,"CN",IF(WEEKDAY(D4)=2,"T2",IF(WEEKDAY(D4)=3,"T3",IF(WEEKDAY(D4)=4,"T4",IF(WEEKDAY(D4)=5,"T5",IF(WEEKDAY(D4)=6,"T6","T7"))))))</f>
        <v>T4</v>
      </c>
      <c r="E5" s="5" t="str">
        <f t="shared" si="1"/>
        <v>T5</v>
      </c>
      <c r="F5" s="5" t="str">
        <f t="shared" si="1"/>
        <v>T6</v>
      </c>
      <c r="G5" s="5" t="str">
        <f t="shared" si="1"/>
        <v>T7</v>
      </c>
      <c r="H5" s="5" t="str">
        <f t="shared" si="1"/>
        <v>CN</v>
      </c>
      <c r="I5" s="5" t="str">
        <f t="shared" si="1"/>
        <v>T2</v>
      </c>
      <c r="J5" s="5" t="str">
        <f t="shared" si="1"/>
        <v>T3</v>
      </c>
      <c r="K5" s="5" t="str">
        <f t="shared" si="1"/>
        <v>T4</v>
      </c>
      <c r="L5" s="5" t="str">
        <f t="shared" si="1"/>
        <v>T5</v>
      </c>
      <c r="M5" s="5" t="str">
        <f t="shared" si="1"/>
        <v>T6</v>
      </c>
      <c r="N5" s="5" t="str">
        <f t="shared" si="1"/>
        <v>T7</v>
      </c>
      <c r="O5" s="5" t="str">
        <f t="shared" si="1"/>
        <v>CN</v>
      </c>
      <c r="P5" s="5" t="str">
        <f t="shared" si="1"/>
        <v>T2</v>
      </c>
      <c r="Q5" s="5" t="str">
        <f t="shared" si="1"/>
        <v>T3</v>
      </c>
      <c r="R5" s="10" t="str">
        <f t="shared" si="1"/>
        <v>T4</v>
      </c>
      <c r="S5" s="10" t="str">
        <f t="shared" si="1"/>
        <v>T5</v>
      </c>
      <c r="T5" s="10" t="str">
        <f t="shared" si="1"/>
        <v>T6</v>
      </c>
      <c r="U5" s="10" t="str">
        <f t="shared" si="1"/>
        <v>T7</v>
      </c>
      <c r="V5" s="10" t="str">
        <f t="shared" si="1"/>
        <v>CN</v>
      </c>
      <c r="W5" s="10" t="str">
        <f t="shared" si="1"/>
        <v>T2</v>
      </c>
      <c r="X5" s="10" t="str">
        <f t="shared" si="1"/>
        <v>T3</v>
      </c>
      <c r="Y5" s="10" t="str">
        <f t="shared" si="1"/>
        <v>T4</v>
      </c>
      <c r="Z5" s="10" t="str">
        <f t="shared" si="1"/>
        <v>T5</v>
      </c>
      <c r="AA5" s="10" t="str">
        <f t="shared" si="1"/>
        <v>T6</v>
      </c>
      <c r="AB5" s="10" t="str">
        <f t="shared" si="1"/>
        <v>T7</v>
      </c>
      <c r="AC5" s="10" t="str">
        <f t="shared" si="1"/>
        <v>CN</v>
      </c>
      <c r="AD5" s="10" t="str">
        <f t="shared" si="1"/>
        <v>T2</v>
      </c>
      <c r="AE5" s="10" t="str">
        <f t="shared" si="1"/>
        <v>T3</v>
      </c>
      <c r="AF5" s="10" t="str">
        <f t="shared" si="1"/>
        <v>T4</v>
      </c>
      <c r="AG5" s="10" t="str">
        <f t="shared" si="1"/>
        <v>T5</v>
      </c>
      <c r="AH5" s="10" t="str">
        <f t="shared" si="1"/>
        <v>T6</v>
      </c>
      <c r="AI5" s="192"/>
    </row>
    <row r="6" spans="1:35" s="65" customFormat="1" ht="24" customHeight="1" x14ac:dyDescent="0.2">
      <c r="A6" s="81">
        <f>IF(B6="",1,SUBTOTAL(3,$B6:B$6))</f>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33" t="s">
        <v>1</v>
      </c>
      <c r="AF6" s="33" t="s">
        <v>1</v>
      </c>
      <c r="AG6" s="33" t="s">
        <v>1</v>
      </c>
      <c r="AH6" s="33"/>
      <c r="AI6" s="182">
        <f t="shared" ref="AI6:AI12" si="2">COUNTIF(D6:AH6,"X")+COUNTIF(D6:AH6,"Tr")+COUNTIF(D6:AH6,"BL")</f>
        <v>26</v>
      </c>
    </row>
    <row r="7" spans="1:35" s="65" customFormat="1" ht="24" customHeight="1" x14ac:dyDescent="0.2">
      <c r="A7" s="81">
        <f>IF(B7="",1,SUBTOTAL(3,$B$6:B7))</f>
        <v>2</v>
      </c>
      <c r="B7" s="64" t="s">
        <v>65</v>
      </c>
      <c r="C7" s="63" t="s">
        <v>66</v>
      </c>
      <c r="D7" s="33" t="s">
        <v>1</v>
      </c>
      <c r="E7" s="33" t="s">
        <v>1</v>
      </c>
      <c r="F7" s="33" t="s">
        <v>1</v>
      </c>
      <c r="G7" s="33"/>
      <c r="H7" s="34"/>
      <c r="I7" s="33" t="s">
        <v>1</v>
      </c>
      <c r="J7" s="33" t="s">
        <v>1</v>
      </c>
      <c r="K7" s="33" t="s">
        <v>1</v>
      </c>
      <c r="L7" s="33" t="s">
        <v>1</v>
      </c>
      <c r="M7" s="33" t="s">
        <v>1</v>
      </c>
      <c r="N7" s="33"/>
      <c r="O7" s="34"/>
      <c r="P7" s="33" t="s">
        <v>1</v>
      </c>
      <c r="Q7" s="33" t="s">
        <v>1</v>
      </c>
      <c r="R7" s="33" t="s">
        <v>1</v>
      </c>
      <c r="S7" s="33" t="s">
        <v>1</v>
      </c>
      <c r="T7" s="33" t="s">
        <v>1</v>
      </c>
      <c r="U7" s="33"/>
      <c r="V7" s="34"/>
      <c r="W7" s="33" t="s">
        <v>1</v>
      </c>
      <c r="X7" s="33" t="s">
        <v>1</v>
      </c>
      <c r="Y7" s="33" t="s">
        <v>1</v>
      </c>
      <c r="Z7" s="33" t="s">
        <v>1</v>
      </c>
      <c r="AA7" s="33" t="s">
        <v>1</v>
      </c>
      <c r="AB7" s="33"/>
      <c r="AC7" s="34"/>
      <c r="AD7" s="33" t="s">
        <v>1</v>
      </c>
      <c r="AE7" s="33" t="s">
        <v>1</v>
      </c>
      <c r="AF7" s="33" t="s">
        <v>1</v>
      </c>
      <c r="AG7" s="33" t="s">
        <v>1</v>
      </c>
      <c r="AH7" s="33"/>
      <c r="AI7" s="182">
        <f t="shared" si="2"/>
        <v>22</v>
      </c>
    </row>
    <row r="8" spans="1:35" s="65" customFormat="1" ht="24" customHeight="1" x14ac:dyDescent="0.2">
      <c r="A8" s="81">
        <f>IF(B8="",1,SUBTOTAL(3,$B$6:B8))</f>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c r="AC8" s="34"/>
      <c r="AD8" s="33" t="s">
        <v>1</v>
      </c>
      <c r="AE8" s="33" t="s">
        <v>1</v>
      </c>
      <c r="AF8" s="33" t="s">
        <v>1</v>
      </c>
      <c r="AG8" s="33" t="s">
        <v>1</v>
      </c>
      <c r="AH8" s="33"/>
      <c r="AI8" s="182">
        <f t="shared" si="2"/>
        <v>22</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c r="AC9" s="34"/>
      <c r="AD9" s="33" t="s">
        <v>1</v>
      </c>
      <c r="AE9" s="33" t="s">
        <v>1</v>
      </c>
      <c r="AF9" s="33" t="s">
        <v>1</v>
      </c>
      <c r="AG9" s="33" t="s">
        <v>1</v>
      </c>
      <c r="AH9" s="33"/>
      <c r="AI9" s="182">
        <f t="shared" si="2"/>
        <v>22</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1</v>
      </c>
      <c r="AC10" s="34"/>
      <c r="AD10" s="33" t="s">
        <v>1</v>
      </c>
      <c r="AE10" s="33" t="s">
        <v>1</v>
      </c>
      <c r="AF10" s="33" t="s">
        <v>1</v>
      </c>
      <c r="AG10" s="33" t="s">
        <v>1</v>
      </c>
      <c r="AH10" s="33"/>
      <c r="AI10" s="182">
        <f t="shared" si="2"/>
        <v>26</v>
      </c>
    </row>
    <row r="11" spans="1:35" s="65" customFormat="1" ht="24" customHeight="1" x14ac:dyDescent="0.2">
      <c r="A11" s="81">
        <f>IF(B11="",1,SUBTOTAL(3,$B$6:B11))</f>
        <v>6</v>
      </c>
      <c r="B11" s="64" t="s">
        <v>108</v>
      </c>
      <c r="C11" s="63" t="s">
        <v>109</v>
      </c>
      <c r="D11" s="33" t="s">
        <v>1</v>
      </c>
      <c r="E11" s="33" t="s">
        <v>1</v>
      </c>
      <c r="F11" s="33" t="s">
        <v>1</v>
      </c>
      <c r="G11" s="33"/>
      <c r="H11" s="34"/>
      <c r="I11" s="33" t="s">
        <v>1</v>
      </c>
      <c r="J11" s="33" t="s">
        <v>1</v>
      </c>
      <c r="K11" s="33" t="s">
        <v>1</v>
      </c>
      <c r="L11" s="33" t="s">
        <v>1</v>
      </c>
      <c r="M11" s="33" t="s">
        <v>1</v>
      </c>
      <c r="N11" s="33"/>
      <c r="O11" s="34"/>
      <c r="P11" s="33" t="s">
        <v>1</v>
      </c>
      <c r="Q11" s="33" t="s">
        <v>1</v>
      </c>
      <c r="R11" s="33" t="s">
        <v>1</v>
      </c>
      <c r="S11" s="33" t="s">
        <v>1</v>
      </c>
      <c r="T11" s="33" t="s">
        <v>1</v>
      </c>
      <c r="U11" s="33"/>
      <c r="V11" s="34"/>
      <c r="W11" s="33" t="s">
        <v>1</v>
      </c>
      <c r="X11" s="33" t="s">
        <v>1</v>
      </c>
      <c r="Y11" s="33" t="s">
        <v>1</v>
      </c>
      <c r="Z11" s="33" t="s">
        <v>1</v>
      </c>
      <c r="AA11" s="33" t="s">
        <v>1</v>
      </c>
      <c r="AB11" s="33"/>
      <c r="AC11" s="34"/>
      <c r="AD11" s="33" t="s">
        <v>1</v>
      </c>
      <c r="AE11" s="33" t="s">
        <v>1</v>
      </c>
      <c r="AF11" s="33" t="s">
        <v>1</v>
      </c>
      <c r="AG11" s="33" t="s">
        <v>1</v>
      </c>
      <c r="AH11" s="33"/>
      <c r="AI11" s="182">
        <f t="shared" si="2"/>
        <v>22</v>
      </c>
    </row>
    <row r="12" spans="1:35" s="65" customFormat="1" ht="24" customHeight="1" x14ac:dyDescent="0.2">
      <c r="A12" s="81">
        <f>IF(B12="",1,SUBTOTAL(3,$B$6:B12))</f>
        <v>7</v>
      </c>
      <c r="B12" s="64" t="s">
        <v>110</v>
      </c>
      <c r="C12" s="63" t="s">
        <v>111</v>
      </c>
      <c r="D12" s="33" t="s">
        <v>1</v>
      </c>
      <c r="E12" s="33" t="s">
        <v>1</v>
      </c>
      <c r="F12" s="33" t="s">
        <v>1</v>
      </c>
      <c r="G12" s="33"/>
      <c r="H12" s="34"/>
      <c r="I12" s="33" t="s">
        <v>1</v>
      </c>
      <c r="J12" s="33" t="s">
        <v>1</v>
      </c>
      <c r="K12" s="33" t="s">
        <v>1</v>
      </c>
      <c r="L12" s="33" t="s">
        <v>1</v>
      </c>
      <c r="M12" s="33" t="s">
        <v>1</v>
      </c>
      <c r="N12" s="33"/>
      <c r="O12" s="34"/>
      <c r="P12" s="33" t="s">
        <v>1</v>
      </c>
      <c r="Q12" s="33" t="s">
        <v>1</v>
      </c>
      <c r="R12" s="33" t="s">
        <v>1</v>
      </c>
      <c r="S12" s="33" t="s">
        <v>1</v>
      </c>
      <c r="T12" s="33" t="s">
        <v>1</v>
      </c>
      <c r="U12" s="33"/>
      <c r="V12" s="34"/>
      <c r="W12" s="33" t="s">
        <v>1</v>
      </c>
      <c r="X12" s="33" t="s">
        <v>1</v>
      </c>
      <c r="Y12" s="33" t="s">
        <v>1</v>
      </c>
      <c r="Z12" s="33" t="s">
        <v>1</v>
      </c>
      <c r="AA12" s="33" t="s">
        <v>1</v>
      </c>
      <c r="AB12" s="33"/>
      <c r="AC12" s="34"/>
      <c r="AD12" s="33" t="s">
        <v>1</v>
      </c>
      <c r="AE12" s="33" t="s">
        <v>1</v>
      </c>
      <c r="AF12" s="33" t="s">
        <v>1</v>
      </c>
      <c r="AG12" s="33" t="s">
        <v>1</v>
      </c>
      <c r="AH12" s="33"/>
      <c r="AI12" s="182">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30 tháng 11 năm 2017</v>
      </c>
      <c r="W18" s="193"/>
      <c r="X18" s="193"/>
      <c r="Y18" s="193"/>
      <c r="Z18" s="193"/>
      <c r="AA18" s="193"/>
      <c r="AB18" s="193"/>
      <c r="AC18" s="193"/>
      <c r="AD18" s="193"/>
      <c r="AE18" s="180"/>
      <c r="AF18" s="180"/>
      <c r="AG18" s="180"/>
      <c r="AH18" s="180"/>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80"/>
      <c r="AE19" s="180"/>
      <c r="AF19" s="180"/>
      <c r="AG19" s="180"/>
      <c r="AH19" s="180"/>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80"/>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row r="25" spans="1:35" x14ac:dyDescent="0.25">
      <c r="A25" s="186" t="s">
        <v>0</v>
      </c>
      <c r="B25" s="188" t="s">
        <v>11</v>
      </c>
      <c r="C25" s="188"/>
      <c r="D25" s="251">
        <v>2016</v>
      </c>
      <c r="E25" s="251"/>
      <c r="F25" s="251"/>
      <c r="G25" s="251"/>
      <c r="H25" s="251">
        <v>2017</v>
      </c>
      <c r="I25" s="251"/>
      <c r="J25" s="251"/>
      <c r="K25" s="251"/>
      <c r="L25" s="251"/>
      <c r="M25" s="251"/>
      <c r="N25" s="251"/>
      <c r="O25" s="251"/>
      <c r="P25" s="252" t="s">
        <v>187</v>
      </c>
      <c r="Q25" s="252" t="s">
        <v>188</v>
      </c>
      <c r="R25" s="253" t="s">
        <v>194</v>
      </c>
    </row>
    <row r="26" spans="1:35" x14ac:dyDescent="0.25">
      <c r="A26" s="187"/>
      <c r="B26" s="3"/>
      <c r="C26" s="4" t="s">
        <v>9</v>
      </c>
      <c r="D26" s="173">
        <v>9</v>
      </c>
      <c r="E26" s="173">
        <v>10</v>
      </c>
      <c r="F26" s="173">
        <v>11</v>
      </c>
      <c r="G26" s="173">
        <v>12</v>
      </c>
      <c r="H26" s="173">
        <v>1</v>
      </c>
      <c r="I26" s="173">
        <v>2</v>
      </c>
      <c r="J26" s="173">
        <v>3</v>
      </c>
      <c r="K26" s="173">
        <v>4</v>
      </c>
      <c r="L26" s="173">
        <v>5</v>
      </c>
      <c r="M26" s="173">
        <v>6</v>
      </c>
      <c r="N26" s="173">
        <v>7</v>
      </c>
      <c r="O26" s="173">
        <v>8</v>
      </c>
      <c r="P26" s="252"/>
      <c r="Q26" s="252"/>
      <c r="R26" s="254"/>
    </row>
    <row r="27" spans="1:35" x14ac:dyDescent="0.25">
      <c r="A27" s="81">
        <f>IF(B27="",1,SUBTOTAL(3,$B$6:B27))</f>
        <v>10</v>
      </c>
      <c r="B27" s="62" t="s">
        <v>13</v>
      </c>
      <c r="C27" s="63" t="s">
        <v>14</v>
      </c>
      <c r="D27" s="173">
        <f>COUNTIF('T09-2016'!D6:AI6,"P")</f>
        <v>0</v>
      </c>
      <c r="E27" s="173">
        <f>COUNTIF('T10-2016'!D6:AI6,"P")</f>
        <v>0</v>
      </c>
      <c r="F27" s="173">
        <f>COUNTIF('T11-2016'!D6:AI6,"P")</f>
        <v>0</v>
      </c>
      <c r="G27" s="173">
        <f>COUNTIF('T12-2016'!D6:AI6,"P")</f>
        <v>0</v>
      </c>
      <c r="H27" s="173">
        <f>COUNTIF('T01-2017'!D6:AI6,"P")</f>
        <v>0</v>
      </c>
      <c r="I27" s="173">
        <f>COUNTIF('T02-2017'!D6:AI6,"P")</f>
        <v>2</v>
      </c>
      <c r="J27" s="173">
        <f>COUNTIF('T03-2017'!D6:AI6,"P")</f>
        <v>0</v>
      </c>
      <c r="K27" s="173">
        <f>COUNTIF('T04-2017'!D6:AI6,"P")</f>
        <v>1</v>
      </c>
      <c r="L27" s="173">
        <f>COUNTIF('T05-2017'!D6:AI6,"P")</f>
        <v>0</v>
      </c>
      <c r="M27" s="173">
        <f>COUNTIF('T06-2017'!D6:AI6,"P")</f>
        <v>0</v>
      </c>
      <c r="N27" s="173">
        <f>COUNTIF('T07-2017'!D6:AI6,"P")</f>
        <v>0</v>
      </c>
      <c r="O27" s="173">
        <f>COUNTIF('T08-2017'!D6:AI6,"P")</f>
        <v>0</v>
      </c>
      <c r="P27" s="174">
        <f>SUM(D27:O27)</f>
        <v>3</v>
      </c>
      <c r="Q27" s="1">
        <v>18</v>
      </c>
      <c r="R27" s="174">
        <f>Q27-P27</f>
        <v>15</v>
      </c>
    </row>
    <row r="28" spans="1:35" x14ac:dyDescent="0.25">
      <c r="A28" s="81">
        <f>IF(B28="",1,SUBTOTAL(3,$B$6:B28))</f>
        <v>11</v>
      </c>
      <c r="B28" s="64" t="s">
        <v>65</v>
      </c>
      <c r="C28" s="63" t="s">
        <v>66</v>
      </c>
      <c r="D28" s="173">
        <f>COUNTIF('T09-2016'!D7:AI7,"P")</f>
        <v>0</v>
      </c>
      <c r="E28" s="173">
        <f>COUNTIF('T10-2016'!D7:AI7,"P")</f>
        <v>0</v>
      </c>
      <c r="F28" s="173">
        <f>COUNTIF('T11-2016'!D7:AI7,"P")</f>
        <v>4</v>
      </c>
      <c r="G28" s="173">
        <f>COUNTIF('T12-2016'!D7:AI7,"P")</f>
        <v>0</v>
      </c>
      <c r="H28" s="173">
        <f>COUNTIF('T01-2017'!D7:AI7,"P")</f>
        <v>0</v>
      </c>
      <c r="I28" s="173">
        <f>COUNTIF('T02-2017'!D7:AI7,"P")</f>
        <v>0</v>
      </c>
      <c r="J28" s="173">
        <f>COUNTIF('T03-2017'!D7:AI7,"P")</f>
        <v>0</v>
      </c>
      <c r="K28" s="173">
        <f>COUNTIF('T04-2017'!D7:AI7,"P")</f>
        <v>0</v>
      </c>
      <c r="L28" s="173">
        <f>COUNTIF('T05-2017'!D7:AI7,"P")</f>
        <v>0</v>
      </c>
      <c r="M28" s="173">
        <f>COUNTIF('T06-2017'!D7:AI7,"P")</f>
        <v>0</v>
      </c>
      <c r="N28" s="173">
        <f>COUNTIF('T07-2017'!D7:AI7,"P")</f>
        <v>7</v>
      </c>
      <c r="O28" s="173">
        <f>COUNTIF('T08-2017'!D7:AI7,"P")</f>
        <v>0</v>
      </c>
      <c r="P28" s="174">
        <f t="shared" ref="P28:P33" si="3">SUM(D28:O28)</f>
        <v>11</v>
      </c>
      <c r="Q28" s="1">
        <v>17</v>
      </c>
      <c r="R28" s="174">
        <f t="shared" ref="R28:R33" si="4">Q28-P28</f>
        <v>6</v>
      </c>
    </row>
    <row r="29" spans="1:35" x14ac:dyDescent="0.25">
      <c r="A29" s="81">
        <f>IF(B29="",1,SUBTOTAL(3,$B$6:B29))</f>
        <v>12</v>
      </c>
      <c r="B29" s="64" t="s">
        <v>68</v>
      </c>
      <c r="C29" s="63" t="s">
        <v>69</v>
      </c>
      <c r="D29" s="173">
        <f>COUNTIF('T09-2016'!D8:AI8,"P")</f>
        <v>0</v>
      </c>
      <c r="E29" s="173">
        <f>COUNTIF('T10-2016'!D8:AI8,"P")</f>
        <v>0</v>
      </c>
      <c r="F29" s="173">
        <f>COUNTIF('T11-2016'!D8:AI8,"P")</f>
        <v>0</v>
      </c>
      <c r="G29" s="173">
        <f>COUNTIF('T12-2016'!D8:AI8,"P")</f>
        <v>0</v>
      </c>
      <c r="H29" s="173">
        <f>COUNTIF('T01-2017'!D8:AI8,"P")</f>
        <v>0</v>
      </c>
      <c r="I29" s="173">
        <f>COUNTIF('T02-2017'!D8:AI8,"P")</f>
        <v>0</v>
      </c>
      <c r="J29" s="173">
        <f>COUNTIF('T03-2017'!D8:AI8,"P")</f>
        <v>0</v>
      </c>
      <c r="K29" s="173">
        <f>COUNTIF('T04-2017'!D8:AI8,"P")</f>
        <v>0</v>
      </c>
      <c r="L29" s="173">
        <f>COUNTIF('T05-2017'!D8:AI8,"P")</f>
        <v>0</v>
      </c>
      <c r="M29" s="173">
        <f>COUNTIF('T06-2017'!D8:AI8,"P")</f>
        <v>5</v>
      </c>
      <c r="N29" s="173">
        <f>COUNTIF('T07-2017'!D8:AI8,"P")</f>
        <v>7</v>
      </c>
      <c r="O29" s="173">
        <f>COUNTIF('T08-2017'!D8:AI8,"P")</f>
        <v>5</v>
      </c>
      <c r="P29" s="174">
        <f t="shared" si="3"/>
        <v>17</v>
      </c>
      <c r="Q29" s="1">
        <v>17</v>
      </c>
      <c r="R29" s="174">
        <f t="shared" si="4"/>
        <v>0</v>
      </c>
    </row>
    <row r="30" spans="1:35" x14ac:dyDescent="0.25">
      <c r="A30" s="81">
        <f>IF(B30="",1,SUBTOTAL(3,$B$6:B30))</f>
        <v>13</v>
      </c>
      <c r="B30" s="64" t="s">
        <v>44</v>
      </c>
      <c r="C30" s="63" t="s">
        <v>46</v>
      </c>
      <c r="D30" s="173">
        <f>COUNTIF('T09-2016'!D9:AI9,"P")</f>
        <v>0</v>
      </c>
      <c r="E30" s="173">
        <f>COUNTIF('T10-2016'!D9:AI9,"P")</f>
        <v>0</v>
      </c>
      <c r="F30" s="173">
        <f>COUNTIF('T11-2016'!D9:AI9,"P")</f>
        <v>0</v>
      </c>
      <c r="G30" s="173">
        <f>COUNTIF('T12-2016'!D9:AI9,"P")</f>
        <v>0</v>
      </c>
      <c r="H30" s="173">
        <f>COUNTIF('T01-2017'!D9:AI9,"P")</f>
        <v>0</v>
      </c>
      <c r="I30" s="173">
        <f>COUNTIF('T02-2017'!D9:AI9,"P")</f>
        <v>0</v>
      </c>
      <c r="J30" s="173">
        <f>COUNTIF('T03-2017'!D9:AI9,"P")</f>
        <v>0</v>
      </c>
      <c r="K30" s="173">
        <f>COUNTIF('T04-2017'!D9:AI9,"P")</f>
        <v>0</v>
      </c>
      <c r="L30" s="173">
        <f>COUNTIF('T05-2017'!D9:AI9,"P")</f>
        <v>0</v>
      </c>
      <c r="M30" s="173">
        <f>COUNTIF('T06-2017'!D9:AI9,"P")</f>
        <v>5</v>
      </c>
      <c r="N30" s="173">
        <f>COUNTIF('T07-2017'!D9:AI9,"P")</f>
        <v>0</v>
      </c>
      <c r="O30" s="173">
        <f>COUNTIF('T08-2017'!D9:AI9,"P")</f>
        <v>14</v>
      </c>
      <c r="P30" s="174">
        <f t="shared" si="3"/>
        <v>19</v>
      </c>
      <c r="Q30" s="1">
        <v>19</v>
      </c>
      <c r="R30" s="174">
        <f t="shared" si="4"/>
        <v>0</v>
      </c>
    </row>
    <row r="31" spans="1:35" x14ac:dyDescent="0.25">
      <c r="A31" s="81">
        <f>IF(B31="",1,SUBTOTAL(3,$B$6:B31))</f>
        <v>14</v>
      </c>
      <c r="B31" s="64" t="s">
        <v>74</v>
      </c>
      <c r="C31" s="63" t="s">
        <v>75</v>
      </c>
      <c r="D31" s="173">
        <f>COUNTIF('T09-2016'!D10:AI10,"P")</f>
        <v>0</v>
      </c>
      <c r="E31" s="173">
        <f>COUNTIF('T10-2016'!D10:AI10,"P")</f>
        <v>0</v>
      </c>
      <c r="F31" s="173">
        <f>COUNTIF('T11-2016'!D10:AI10,"P")</f>
        <v>5</v>
      </c>
      <c r="G31" s="173">
        <f>COUNTIF('T12-2016'!D10:AI10,"P")</f>
        <v>0</v>
      </c>
      <c r="H31" s="173">
        <f>COUNTIF('T01-2017'!D10:AI10,"P")</f>
        <v>0</v>
      </c>
      <c r="I31" s="173">
        <f>COUNTIF('T02-2017'!D10:AI10,"P")</f>
        <v>0</v>
      </c>
      <c r="J31" s="173">
        <f>COUNTIF('T03-2017'!D10:AI10,"P")</f>
        <v>1</v>
      </c>
      <c r="K31" s="173">
        <f>COUNTIF('T04-2017'!D10:AI10,"P")</f>
        <v>0</v>
      </c>
      <c r="L31" s="173">
        <f>COUNTIF('T05-2017'!D10:AI10,"P")</f>
        <v>0</v>
      </c>
      <c r="M31" s="173">
        <f>COUNTIF('T06-2017'!D10:AI10,"P")</f>
        <v>1</v>
      </c>
      <c r="N31" s="173">
        <f>COUNTIF('T07-2017'!D10:AI10,"P")</f>
        <v>2</v>
      </c>
      <c r="O31" s="173">
        <f>COUNTIF('T08-2017'!D10:AI10,"P")</f>
        <v>3</v>
      </c>
      <c r="P31" s="174">
        <f t="shared" si="3"/>
        <v>12</v>
      </c>
      <c r="Q31" s="1">
        <v>12</v>
      </c>
      <c r="R31" s="174">
        <f t="shared" si="4"/>
        <v>0</v>
      </c>
    </row>
    <row r="32" spans="1:35" x14ac:dyDescent="0.25">
      <c r="A32" s="81">
        <f>IF(B32="",1,SUBTOTAL(3,$B$6:B32))</f>
        <v>15</v>
      </c>
      <c r="B32" s="64" t="s">
        <v>108</v>
      </c>
      <c r="C32" s="63" t="s">
        <v>109</v>
      </c>
      <c r="D32" s="173">
        <f>COUNTIF('T09-2016'!D11:AI11,"P")</f>
        <v>0</v>
      </c>
      <c r="E32" s="173">
        <f>COUNTIF('T10-2016'!D11:AI11,"P")</f>
        <v>0</v>
      </c>
      <c r="F32" s="173">
        <f>COUNTIF('T11-2016'!D11:AI11,"P")</f>
        <v>0</v>
      </c>
      <c r="G32" s="173">
        <f>COUNTIF('T12-2016'!D11:AI11,"P")</f>
        <v>0</v>
      </c>
      <c r="H32" s="173">
        <f>COUNTIF('T01-2017'!D11:AI11,"P")</f>
        <v>0</v>
      </c>
      <c r="I32" s="173">
        <f>COUNTIF('T02-2017'!D11:AI11,"P")</f>
        <v>0</v>
      </c>
      <c r="J32" s="173">
        <f>COUNTIF('T03-2017'!D11:AI11,"P")</f>
        <v>0</v>
      </c>
      <c r="K32" s="173">
        <f>COUNTIF('T04-2017'!D11:AI11,"P")</f>
        <v>0</v>
      </c>
      <c r="L32" s="173">
        <f>COUNTIF('T05-2017'!D11:AI11,"P")</f>
        <v>0</v>
      </c>
      <c r="M32" s="173">
        <f>COUNTIF('T06-2017'!D11:AI11,"P")</f>
        <v>0</v>
      </c>
      <c r="N32" s="173">
        <f>COUNTIF('T07-2017'!D11:AI11,"P")</f>
        <v>5</v>
      </c>
      <c r="O32" s="173">
        <f>COUNTIF('T08-2017'!D11:AI11,"P")</f>
        <v>4</v>
      </c>
      <c r="P32" s="174">
        <f t="shared" si="3"/>
        <v>9</v>
      </c>
      <c r="Q32" s="1">
        <v>14</v>
      </c>
      <c r="R32" s="174">
        <f t="shared" si="4"/>
        <v>5</v>
      </c>
    </row>
    <row r="33" spans="1:18" x14ac:dyDescent="0.25">
      <c r="A33" s="81">
        <f>IF(B33="",1,SUBTOTAL(3,$B$6:B33))</f>
        <v>16</v>
      </c>
      <c r="B33" s="64" t="s">
        <v>110</v>
      </c>
      <c r="C33" s="63" t="s">
        <v>111</v>
      </c>
      <c r="D33" s="173">
        <f>COUNTIF('T09-2016'!D12:AI12,"P")</f>
        <v>0</v>
      </c>
      <c r="E33" s="173">
        <f>COUNTIF('T10-2016'!D12:AI12,"P")</f>
        <v>2</v>
      </c>
      <c r="F33" s="173">
        <f>COUNTIF('T11-2016'!D12:AI12,"P")</f>
        <v>4</v>
      </c>
      <c r="G33" s="173">
        <f>COUNTIF('T12-2016'!D12:AI12,"P")</f>
        <v>0</v>
      </c>
      <c r="H33" s="173">
        <f>COUNTIF('T01-2017'!D12:AI12,"P")</f>
        <v>0</v>
      </c>
      <c r="I33" s="173">
        <f>COUNTIF('T02-2017'!D12:AI12,"P")</f>
        <v>0</v>
      </c>
      <c r="J33" s="173">
        <f>COUNTIF('T03-2017'!D12:AI12,"P")</f>
        <v>2</v>
      </c>
      <c r="K33" s="173">
        <f>COUNTIF('T04-2017'!D12:AI12,"P")</f>
        <v>0</v>
      </c>
      <c r="L33" s="173">
        <f>COUNTIF('T05-2017'!D12:AI12,"P")</f>
        <v>0</v>
      </c>
      <c r="M33" s="173">
        <f>COUNTIF('T06-2017'!D12:AI12,"P")</f>
        <v>0</v>
      </c>
      <c r="N33" s="173">
        <f>COUNTIF('T07-2017'!D12:AI12,"P")</f>
        <v>5</v>
      </c>
      <c r="O33" s="173">
        <f>COUNTIF('T08-2017'!D12:AI12,"P")</f>
        <v>1</v>
      </c>
      <c r="P33" s="174">
        <f t="shared" si="3"/>
        <v>14</v>
      </c>
      <c r="Q33" s="1">
        <v>14</v>
      </c>
      <c r="R33" s="174">
        <f t="shared" si="4"/>
        <v>0</v>
      </c>
    </row>
  </sheetData>
  <mergeCells count="34">
    <mergeCell ref="R25:R26"/>
    <mergeCell ref="A25:A26"/>
    <mergeCell ref="B25:C25"/>
    <mergeCell ref="D25:G25"/>
    <mergeCell ref="H25:O25"/>
    <mergeCell ref="P25:P26"/>
    <mergeCell ref="Q25:Q26"/>
    <mergeCell ref="C17:H17"/>
    <mergeCell ref="V18:AD18"/>
    <mergeCell ref="C19:H19"/>
    <mergeCell ref="W19:AC19"/>
    <mergeCell ref="C23:H23"/>
    <mergeCell ref="W23:AC23"/>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H6:H12">
    <cfRule type="expression" dxfId="7577" priority="3187" stopIfTrue="1">
      <formula>"if($H$5=""CN"","""")"</formula>
    </cfRule>
  </conditionalFormatting>
  <conditionalFormatting sqref="J6:J12">
    <cfRule type="expression" dxfId="7576" priority="3186" stopIfTrue="1">
      <formula>"if($H$5=""CN"","""")"</formula>
    </cfRule>
  </conditionalFormatting>
  <conditionalFormatting sqref="I6:I12">
    <cfRule type="expression" dxfId="7575" priority="3185" stopIfTrue="1">
      <formula>"if($H$5=""CN"","""")"</formula>
    </cfRule>
  </conditionalFormatting>
  <conditionalFormatting sqref="H6:H12">
    <cfRule type="expression" dxfId="7574" priority="3184" stopIfTrue="1">
      <formula>"if($H$5=""CN"","""")"</formula>
    </cfRule>
  </conditionalFormatting>
  <conditionalFormatting sqref="I6:I12">
    <cfRule type="expression" dxfId="7573" priority="3183" stopIfTrue="1">
      <formula>"if($H$5=""CN"","""")"</formula>
    </cfRule>
  </conditionalFormatting>
  <conditionalFormatting sqref="J6:J12">
    <cfRule type="expression" dxfId="7572" priority="3182" stopIfTrue="1">
      <formula>"if($H$5=""CN"","""")"</formula>
    </cfRule>
  </conditionalFormatting>
  <conditionalFormatting sqref="J6:J12">
    <cfRule type="expression" dxfId="7571" priority="3181" stopIfTrue="1">
      <formula>"if($H$5=""CN"","""")"</formula>
    </cfRule>
  </conditionalFormatting>
  <conditionalFormatting sqref="H6:H12">
    <cfRule type="expression" dxfId="7570" priority="3180" stopIfTrue="1">
      <formula>"if($H$5=""CN"","""")"</formula>
    </cfRule>
  </conditionalFormatting>
  <conditionalFormatting sqref="J6:J12">
    <cfRule type="expression" dxfId="7569" priority="3179" stopIfTrue="1">
      <formula>"if($H$5=""CN"","""")"</formula>
    </cfRule>
  </conditionalFormatting>
  <conditionalFormatting sqref="I6:I12">
    <cfRule type="expression" dxfId="7568" priority="3178" stopIfTrue="1">
      <formula>"if($H$5=""CN"","""")"</formula>
    </cfRule>
  </conditionalFormatting>
  <conditionalFormatting sqref="I6:I12">
    <cfRule type="expression" dxfId="7567" priority="3177" stopIfTrue="1">
      <formula>"if($H$5=""CN"","""")"</formula>
    </cfRule>
  </conditionalFormatting>
  <conditionalFormatting sqref="J6:J12">
    <cfRule type="expression" dxfId="7566" priority="3176" stopIfTrue="1">
      <formula>"if($H$5=""CN"","""")"</formula>
    </cfRule>
  </conditionalFormatting>
  <conditionalFormatting sqref="J6:J12">
    <cfRule type="expression" dxfId="7565" priority="3175" stopIfTrue="1">
      <formula>"if($H$5=""CN"","""")"</formula>
    </cfRule>
  </conditionalFormatting>
  <conditionalFormatting sqref="H6:H12">
    <cfRule type="expression" dxfId="7564" priority="3174" stopIfTrue="1">
      <formula>"if($H$5=""CN"","""")"</formula>
    </cfRule>
  </conditionalFormatting>
  <conditionalFormatting sqref="I6:I12">
    <cfRule type="expression" dxfId="7563" priority="3173" stopIfTrue="1">
      <formula>"if($H$5=""CN"","""")"</formula>
    </cfRule>
  </conditionalFormatting>
  <conditionalFormatting sqref="J6:J12">
    <cfRule type="expression" dxfId="7562" priority="3172" stopIfTrue="1">
      <formula>"if($H$5=""CN"","""")"</formula>
    </cfRule>
  </conditionalFormatting>
  <conditionalFormatting sqref="H6:H12">
    <cfRule type="expression" dxfId="7561" priority="3171" stopIfTrue="1">
      <formula>"if($H$5=""CN"","""")"</formula>
    </cfRule>
  </conditionalFormatting>
  <conditionalFormatting sqref="I6:I12">
    <cfRule type="expression" dxfId="7560" priority="3170" stopIfTrue="1">
      <formula>"if($H$5=""CN"","""")"</formula>
    </cfRule>
  </conditionalFormatting>
  <conditionalFormatting sqref="J6:J12">
    <cfRule type="expression" dxfId="7559" priority="3169" stopIfTrue="1">
      <formula>"if($H$5=""CN"","""")"</formula>
    </cfRule>
  </conditionalFormatting>
  <conditionalFormatting sqref="J6:J12">
    <cfRule type="expression" dxfId="7558" priority="3168" stopIfTrue="1">
      <formula>"if($H$5=""CN"","""")"</formula>
    </cfRule>
  </conditionalFormatting>
  <conditionalFormatting sqref="I6:I12">
    <cfRule type="expression" dxfId="7557" priority="3167" stopIfTrue="1">
      <formula>"if($H$5=""CN"","""")"</formula>
    </cfRule>
  </conditionalFormatting>
  <conditionalFormatting sqref="H6:H12">
    <cfRule type="expression" dxfId="7556" priority="3166" stopIfTrue="1">
      <formula>"if($H$5=""CN"","""")"</formula>
    </cfRule>
  </conditionalFormatting>
  <conditionalFormatting sqref="H6:H12">
    <cfRule type="expression" dxfId="7555" priority="3165" stopIfTrue="1">
      <formula>"if($H$5=""CN"","""")"</formula>
    </cfRule>
  </conditionalFormatting>
  <conditionalFormatting sqref="J6:J12">
    <cfRule type="expression" dxfId="7554" priority="3164" stopIfTrue="1">
      <formula>"if($H$5=""CN"","""")"</formula>
    </cfRule>
  </conditionalFormatting>
  <conditionalFormatting sqref="H6:H12">
    <cfRule type="expression" dxfId="7553" priority="3163" stopIfTrue="1">
      <formula>"if($H$5=""CN"","""")"</formula>
    </cfRule>
  </conditionalFormatting>
  <conditionalFormatting sqref="I6:I12">
    <cfRule type="expression" dxfId="7552" priority="3162" stopIfTrue="1">
      <formula>"if($H$5=""CN"","""")"</formula>
    </cfRule>
  </conditionalFormatting>
  <conditionalFormatting sqref="I6:I12">
    <cfRule type="expression" dxfId="7551" priority="3161" stopIfTrue="1">
      <formula>"if($H$5=""CN"","""")"</formula>
    </cfRule>
  </conditionalFormatting>
  <conditionalFormatting sqref="H6:H12">
    <cfRule type="expression" dxfId="7550" priority="3160" stopIfTrue="1">
      <formula>"if($H$5=""CN"","""")"</formula>
    </cfRule>
  </conditionalFormatting>
  <conditionalFormatting sqref="H6:H12">
    <cfRule type="expression" dxfId="7549" priority="3159" stopIfTrue="1">
      <formula>"if($H$5=""CN"","""")"</formula>
    </cfRule>
  </conditionalFormatting>
  <conditionalFormatting sqref="H6:H12">
    <cfRule type="expression" dxfId="7548" priority="3158" stopIfTrue="1">
      <formula>"if($H$5=""CN"","""")"</formula>
    </cfRule>
  </conditionalFormatting>
  <conditionalFormatting sqref="I6:I12">
    <cfRule type="expression" dxfId="7547" priority="3157" stopIfTrue="1">
      <formula>"if($H$5=""CN"","""")"</formula>
    </cfRule>
  </conditionalFormatting>
  <conditionalFormatting sqref="J6:J12">
    <cfRule type="expression" dxfId="7546" priority="3156" stopIfTrue="1">
      <formula>"if($H$5=""CN"","""")"</formula>
    </cfRule>
  </conditionalFormatting>
  <conditionalFormatting sqref="J6:J12">
    <cfRule type="expression" dxfId="7545" priority="3155" stopIfTrue="1">
      <formula>"if($H$5=""CN"","""")"</formula>
    </cfRule>
  </conditionalFormatting>
  <conditionalFormatting sqref="H6:H12">
    <cfRule type="expression" dxfId="7522" priority="3132" stopIfTrue="1">
      <formula>"if($H$5=""CN"","""")"</formula>
    </cfRule>
  </conditionalFormatting>
  <conditionalFormatting sqref="J6:J12">
    <cfRule type="expression" dxfId="7521" priority="3131" stopIfTrue="1">
      <formula>"if($H$5=""CN"","""")"</formula>
    </cfRule>
  </conditionalFormatting>
  <conditionalFormatting sqref="I6:I12">
    <cfRule type="expression" dxfId="7520" priority="3130" stopIfTrue="1">
      <formula>"if($H$5=""CN"","""")"</formula>
    </cfRule>
  </conditionalFormatting>
  <conditionalFormatting sqref="I6:I12">
    <cfRule type="expression" dxfId="7519" priority="3129" stopIfTrue="1">
      <formula>"if($H$5=""CN"","""")"</formula>
    </cfRule>
  </conditionalFormatting>
  <conditionalFormatting sqref="J6:J12">
    <cfRule type="expression" dxfId="7518" priority="3128" stopIfTrue="1">
      <formula>"if($H$5=""CN"","""")"</formula>
    </cfRule>
  </conditionalFormatting>
  <conditionalFormatting sqref="J6:J12">
    <cfRule type="expression" dxfId="7517" priority="3127" stopIfTrue="1">
      <formula>"if($H$5=""CN"","""")"</formula>
    </cfRule>
  </conditionalFormatting>
  <conditionalFormatting sqref="H6:H12">
    <cfRule type="expression" dxfId="7516" priority="3126" stopIfTrue="1">
      <formula>"if($H$5=""CN"","""")"</formula>
    </cfRule>
  </conditionalFormatting>
  <conditionalFormatting sqref="I6:I12">
    <cfRule type="expression" dxfId="7515" priority="3125" stopIfTrue="1">
      <formula>"if($H$5=""CN"","""")"</formula>
    </cfRule>
  </conditionalFormatting>
  <conditionalFormatting sqref="J6:J12">
    <cfRule type="expression" dxfId="7514" priority="3124" stopIfTrue="1">
      <formula>"if($H$5=""CN"","""")"</formula>
    </cfRule>
  </conditionalFormatting>
  <conditionalFormatting sqref="H6:H12">
    <cfRule type="expression" dxfId="7513" priority="3123" stopIfTrue="1">
      <formula>"if($H$5=""CN"","""")"</formula>
    </cfRule>
  </conditionalFormatting>
  <conditionalFormatting sqref="H6:H12">
    <cfRule type="expression" dxfId="7512" priority="3122" stopIfTrue="1">
      <formula>"if($H$5=""CN"","""")"</formula>
    </cfRule>
  </conditionalFormatting>
  <conditionalFormatting sqref="H6:H12">
    <cfRule type="expression" dxfId="7511" priority="3121" stopIfTrue="1">
      <formula>"if($H$5=""CN"","""")"</formula>
    </cfRule>
  </conditionalFormatting>
  <conditionalFormatting sqref="I6:I12">
    <cfRule type="expression" dxfId="7510" priority="3120" stopIfTrue="1">
      <formula>"if($H$5=""CN"","""")"</formula>
    </cfRule>
  </conditionalFormatting>
  <conditionalFormatting sqref="J6:J12">
    <cfRule type="expression" dxfId="7509" priority="3119" stopIfTrue="1">
      <formula>"if($H$5=""CN"","""")"</formula>
    </cfRule>
  </conditionalFormatting>
  <conditionalFormatting sqref="I6:I12">
    <cfRule type="expression" dxfId="7508" priority="3118" stopIfTrue="1">
      <formula>"if($H$5=""CN"","""")"</formula>
    </cfRule>
  </conditionalFormatting>
  <conditionalFormatting sqref="J6:J12">
    <cfRule type="expression" dxfId="7507" priority="3117" stopIfTrue="1">
      <formula>"if($H$5=""CN"","""")"</formula>
    </cfRule>
  </conditionalFormatting>
  <conditionalFormatting sqref="H6:H12">
    <cfRule type="expression" dxfId="7506" priority="3116" stopIfTrue="1">
      <formula>"if($H$5=""CN"","""")"</formula>
    </cfRule>
  </conditionalFormatting>
  <conditionalFormatting sqref="I6:I12">
    <cfRule type="expression" dxfId="7505" priority="3115" stopIfTrue="1">
      <formula>"if($H$5=""CN"","""")"</formula>
    </cfRule>
  </conditionalFormatting>
  <conditionalFormatting sqref="I6:I12">
    <cfRule type="expression" dxfId="7504" priority="3114" stopIfTrue="1">
      <formula>"if($H$5=""CN"","""")"</formula>
    </cfRule>
  </conditionalFormatting>
  <conditionalFormatting sqref="H6:H12">
    <cfRule type="expression" dxfId="7503" priority="3113" stopIfTrue="1">
      <formula>"if($H$5=""CN"","""")"</formula>
    </cfRule>
  </conditionalFormatting>
  <conditionalFormatting sqref="H6:H12">
    <cfRule type="expression" dxfId="7502" priority="3112" stopIfTrue="1">
      <formula>"if($H$5=""CN"","""")"</formula>
    </cfRule>
  </conditionalFormatting>
  <conditionalFormatting sqref="H6:H12">
    <cfRule type="expression" dxfId="7501" priority="3111" stopIfTrue="1">
      <formula>"if($H$5=""CN"","""")"</formula>
    </cfRule>
  </conditionalFormatting>
  <conditionalFormatting sqref="I6:I12">
    <cfRule type="expression" dxfId="7500" priority="3110" stopIfTrue="1">
      <formula>"if($H$5=""CN"","""")"</formula>
    </cfRule>
  </conditionalFormatting>
  <conditionalFormatting sqref="I6:I12">
    <cfRule type="expression" dxfId="7499" priority="3109" stopIfTrue="1">
      <formula>"if($H$5=""CN"","""")"</formula>
    </cfRule>
  </conditionalFormatting>
  <conditionalFormatting sqref="H6:H12">
    <cfRule type="expression" dxfId="7498" priority="3108" stopIfTrue="1">
      <formula>"if($H$5=""CN"","""")"</formula>
    </cfRule>
  </conditionalFormatting>
  <conditionalFormatting sqref="H6:H12">
    <cfRule type="expression" dxfId="7497" priority="3107" stopIfTrue="1">
      <formula>"if($H$5=""CN"","""")"</formula>
    </cfRule>
  </conditionalFormatting>
  <conditionalFormatting sqref="I6:I12">
    <cfRule type="expression" dxfId="7496" priority="3106" stopIfTrue="1">
      <formula>"if($H$5=""CN"","""")"</formula>
    </cfRule>
  </conditionalFormatting>
  <conditionalFormatting sqref="I6:I12">
    <cfRule type="expression" dxfId="7495" priority="3105" stopIfTrue="1">
      <formula>"if($H$5=""CN"","""")"</formula>
    </cfRule>
  </conditionalFormatting>
  <conditionalFormatting sqref="J6:J12">
    <cfRule type="expression" dxfId="7494" priority="3104" stopIfTrue="1">
      <formula>"if($H$5=""CN"","""")"</formula>
    </cfRule>
  </conditionalFormatting>
  <conditionalFormatting sqref="J6:J12">
    <cfRule type="expression" dxfId="7493" priority="3103" stopIfTrue="1">
      <formula>"if($H$5=""CN"","""")"</formula>
    </cfRule>
  </conditionalFormatting>
  <conditionalFormatting sqref="J6:J12">
    <cfRule type="expression" dxfId="7492" priority="3102" stopIfTrue="1">
      <formula>"if($H$5=""CN"","""")"</formula>
    </cfRule>
  </conditionalFormatting>
  <conditionalFormatting sqref="J6:J12">
    <cfRule type="expression" dxfId="7491" priority="3101" stopIfTrue="1">
      <formula>"if($H$5=""CN"","""")"</formula>
    </cfRule>
  </conditionalFormatting>
  <conditionalFormatting sqref="H6:H12">
    <cfRule type="expression" dxfId="7468" priority="3078" stopIfTrue="1">
      <formula>"if($H$5=""CN"","""")"</formula>
    </cfRule>
  </conditionalFormatting>
  <conditionalFormatting sqref="H6:H12">
    <cfRule type="expression" dxfId="7464" priority="3074" stopIfTrue="1">
      <formula>"if($H$5=""CN"","""")"</formula>
    </cfRule>
  </conditionalFormatting>
  <conditionalFormatting sqref="H6:H12">
    <cfRule type="expression" dxfId="7463" priority="3073" stopIfTrue="1">
      <formula>"if($H$5=""CN"","""")"</formula>
    </cfRule>
  </conditionalFormatting>
  <conditionalFormatting sqref="H6:H12">
    <cfRule type="expression" dxfId="7461" priority="3071" stopIfTrue="1">
      <formula>"if($H$5=""CN"","""")"</formula>
    </cfRule>
  </conditionalFormatting>
  <conditionalFormatting sqref="H6:H12">
    <cfRule type="expression" dxfId="7458" priority="3068" stopIfTrue="1">
      <formula>"if($H$5=""CN"","""")"</formula>
    </cfRule>
  </conditionalFormatting>
  <conditionalFormatting sqref="H6:H12">
    <cfRule type="expression" dxfId="7457" priority="3067" stopIfTrue="1">
      <formula>"if($H$5=""CN"","""")"</formula>
    </cfRule>
  </conditionalFormatting>
  <conditionalFormatting sqref="H6:H12">
    <cfRule type="expression" dxfId="7454" priority="3064" stopIfTrue="1">
      <formula>"if($H$5=""CN"","""")"</formula>
    </cfRule>
  </conditionalFormatting>
  <conditionalFormatting sqref="H6:H12">
    <cfRule type="expression" dxfId="7451" priority="3061" stopIfTrue="1">
      <formula>"if($H$5=""CN"","""")"</formula>
    </cfRule>
  </conditionalFormatting>
  <conditionalFormatting sqref="H6:H12">
    <cfRule type="expression" dxfId="7450" priority="3060" stopIfTrue="1">
      <formula>"if($H$5=""CN"","""")"</formula>
    </cfRule>
  </conditionalFormatting>
  <conditionalFormatting sqref="H6:H12">
    <cfRule type="expression" dxfId="7446" priority="3056" stopIfTrue="1">
      <formula>"if($H$5=""CN"","""")"</formula>
    </cfRule>
  </conditionalFormatting>
  <conditionalFormatting sqref="H6:H12">
    <cfRule type="expression" dxfId="7438" priority="3048" stopIfTrue="1">
      <formula>"if($H$5=""CN"","""")"</formula>
    </cfRule>
  </conditionalFormatting>
  <conditionalFormatting sqref="H6:H12">
    <cfRule type="expression" dxfId="7437" priority="3047" stopIfTrue="1">
      <formula>"if($H$5=""CN"","""")"</formula>
    </cfRule>
  </conditionalFormatting>
  <conditionalFormatting sqref="I6:I12">
    <cfRule type="expression" dxfId="7436" priority="3046" stopIfTrue="1">
      <formula>"if($H$5=""CN"","""")"</formula>
    </cfRule>
  </conditionalFormatting>
  <conditionalFormatting sqref="I6:I12">
    <cfRule type="expression" dxfId="7435" priority="3045" stopIfTrue="1">
      <formula>"if($H$5=""CN"","""")"</formula>
    </cfRule>
  </conditionalFormatting>
  <conditionalFormatting sqref="I6:I12">
    <cfRule type="expression" dxfId="7434" priority="3044" stopIfTrue="1">
      <formula>"if($H$5=""CN"","""")"</formula>
    </cfRule>
  </conditionalFormatting>
  <conditionalFormatting sqref="I6:I12">
    <cfRule type="expression" dxfId="7433" priority="3043" stopIfTrue="1">
      <formula>"if($H$5=""CN"","""")"</formula>
    </cfRule>
  </conditionalFormatting>
  <conditionalFormatting sqref="I6:I12">
    <cfRule type="expression" dxfId="7432" priority="3042" stopIfTrue="1">
      <formula>"if($H$5=""CN"","""")"</formula>
    </cfRule>
  </conditionalFormatting>
  <conditionalFormatting sqref="I6:I12">
    <cfRule type="expression" dxfId="7431" priority="3041" stopIfTrue="1">
      <formula>"if($H$5=""CN"","""")"</formula>
    </cfRule>
  </conditionalFormatting>
  <conditionalFormatting sqref="I6:I12">
    <cfRule type="expression" dxfId="7430" priority="3040" stopIfTrue="1">
      <formula>"if($H$5=""CN"","""")"</formula>
    </cfRule>
  </conditionalFormatting>
  <conditionalFormatting sqref="I6:I12">
    <cfRule type="expression" dxfId="7429" priority="3039" stopIfTrue="1">
      <formula>"if($H$5=""CN"","""")"</formula>
    </cfRule>
  </conditionalFormatting>
  <conditionalFormatting sqref="I6:I12">
    <cfRule type="expression" dxfId="7428" priority="3038" stopIfTrue="1">
      <formula>"if($H$5=""CN"","""")"</formula>
    </cfRule>
  </conditionalFormatting>
  <conditionalFormatting sqref="I6:I12">
    <cfRule type="expression" dxfId="7427" priority="3037" stopIfTrue="1">
      <formula>"if($H$5=""CN"","""")"</formula>
    </cfRule>
  </conditionalFormatting>
  <conditionalFormatting sqref="I6:I12">
    <cfRule type="expression" dxfId="7426" priority="3036" stopIfTrue="1">
      <formula>"if($H$5=""CN"","""")"</formula>
    </cfRule>
  </conditionalFormatting>
  <conditionalFormatting sqref="H6:H12">
    <cfRule type="expression" dxfId="7402" priority="3012" stopIfTrue="1">
      <formula>"if($H$5=""CN"","""")"</formula>
    </cfRule>
  </conditionalFormatting>
  <conditionalFormatting sqref="I6:I12">
    <cfRule type="expression" dxfId="7399" priority="3009" stopIfTrue="1">
      <formula>"if($H$5=""CN"","""")"</formula>
    </cfRule>
  </conditionalFormatting>
  <conditionalFormatting sqref="I6:I12">
    <cfRule type="expression" dxfId="7398" priority="3008" stopIfTrue="1">
      <formula>"if($H$5=""CN"","""")"</formula>
    </cfRule>
  </conditionalFormatting>
  <conditionalFormatting sqref="H6:H12">
    <cfRule type="expression" dxfId="7397" priority="3007" stopIfTrue="1">
      <formula>"if($H$5=""CN"","""")"</formula>
    </cfRule>
  </conditionalFormatting>
  <conditionalFormatting sqref="H6:H12">
    <cfRule type="expression" dxfId="7396" priority="3006" stopIfTrue="1">
      <formula>"if($H$5=""CN"","""")"</formula>
    </cfRule>
  </conditionalFormatting>
  <conditionalFormatting sqref="H6:H12">
    <cfRule type="expression" dxfId="7393" priority="3003" stopIfTrue="1">
      <formula>"if($H$5=""CN"","""")"</formula>
    </cfRule>
  </conditionalFormatting>
  <conditionalFormatting sqref="I6:I12">
    <cfRule type="expression" dxfId="7392" priority="3002" stopIfTrue="1">
      <formula>"if($H$5=""CN"","""")"</formula>
    </cfRule>
  </conditionalFormatting>
  <conditionalFormatting sqref="I6:I12">
    <cfRule type="expression" dxfId="7387" priority="2997" stopIfTrue="1">
      <formula>"if($H$5=""CN"","""")"</formula>
    </cfRule>
  </conditionalFormatting>
  <conditionalFormatting sqref="H6:H12">
    <cfRule type="expression" dxfId="7386" priority="2996" stopIfTrue="1">
      <formula>"if($H$5=""CN"","""")"</formula>
    </cfRule>
  </conditionalFormatting>
  <conditionalFormatting sqref="H6:H12">
    <cfRule type="expression" dxfId="7384" priority="2994" stopIfTrue="1">
      <formula>"if($H$5=""CN"","""")"</formula>
    </cfRule>
  </conditionalFormatting>
  <conditionalFormatting sqref="I6:I12">
    <cfRule type="expression" dxfId="7383" priority="2993" stopIfTrue="1">
      <formula>"if($H$5=""CN"","""")"</formula>
    </cfRule>
  </conditionalFormatting>
  <conditionalFormatting sqref="I6:I12">
    <cfRule type="expression" dxfId="7382" priority="2992" stopIfTrue="1">
      <formula>"if($H$5=""CN"","""")"</formula>
    </cfRule>
  </conditionalFormatting>
  <conditionalFormatting sqref="H6:H12">
    <cfRule type="expression" dxfId="7369" priority="2979" stopIfTrue="1">
      <formula>"if($H$5=""CN"","""")"</formula>
    </cfRule>
  </conditionalFormatting>
  <conditionalFormatting sqref="I6:I12">
    <cfRule type="expression" dxfId="7368" priority="2978" stopIfTrue="1">
      <formula>"if($H$5=""CN"","""")"</formula>
    </cfRule>
  </conditionalFormatting>
  <conditionalFormatting sqref="H6:H12">
    <cfRule type="expression" dxfId="7367" priority="2977" stopIfTrue="1">
      <formula>"if($H$5=""CN"","""")"</formula>
    </cfRule>
  </conditionalFormatting>
  <conditionalFormatting sqref="I6:I12">
    <cfRule type="expression" dxfId="7366" priority="2976" stopIfTrue="1">
      <formula>"if($H$5=""CN"","""")"</formula>
    </cfRule>
  </conditionalFormatting>
  <conditionalFormatting sqref="H6:H12">
    <cfRule type="expression" dxfId="7365" priority="2975" stopIfTrue="1">
      <formula>"if($H$5=""CN"","""")"</formula>
    </cfRule>
  </conditionalFormatting>
  <conditionalFormatting sqref="I6:I12">
    <cfRule type="expression" dxfId="7364" priority="2974" stopIfTrue="1">
      <formula>"if($H$5=""CN"","""")"</formula>
    </cfRule>
  </conditionalFormatting>
  <conditionalFormatting sqref="I6:I12">
    <cfRule type="expression" dxfId="7363" priority="2973" stopIfTrue="1">
      <formula>"if($H$5=""CN"","""")"</formula>
    </cfRule>
  </conditionalFormatting>
  <conditionalFormatting sqref="H6:H12">
    <cfRule type="expression" dxfId="7362" priority="2972" stopIfTrue="1">
      <formula>"if($H$5=""CN"","""")"</formula>
    </cfRule>
  </conditionalFormatting>
  <conditionalFormatting sqref="I6:I12">
    <cfRule type="expression" dxfId="7361" priority="2971" stopIfTrue="1">
      <formula>"if($H$5=""CN"","""")"</formula>
    </cfRule>
  </conditionalFormatting>
  <conditionalFormatting sqref="J6:J12">
    <cfRule type="expression" dxfId="7360" priority="2970" stopIfTrue="1">
      <formula>"if($H$5=""CN"","""")"</formula>
    </cfRule>
  </conditionalFormatting>
  <conditionalFormatting sqref="J6:J12">
    <cfRule type="expression" dxfId="7359" priority="2969" stopIfTrue="1">
      <formula>"if($H$5=""CN"","""")"</formula>
    </cfRule>
  </conditionalFormatting>
  <conditionalFormatting sqref="J6:J12">
    <cfRule type="expression" dxfId="7358" priority="2968" stopIfTrue="1">
      <formula>"if($H$5=""CN"","""")"</formula>
    </cfRule>
  </conditionalFormatting>
  <conditionalFormatting sqref="J6:J12">
    <cfRule type="expression" dxfId="7357" priority="2967" stopIfTrue="1">
      <formula>"if($H$5=""CN"","""")"</formula>
    </cfRule>
  </conditionalFormatting>
  <conditionalFormatting sqref="J6:J12">
    <cfRule type="expression" dxfId="7356" priority="2966" stopIfTrue="1">
      <formula>"if($H$5=""CN"","""")"</formula>
    </cfRule>
  </conditionalFormatting>
  <conditionalFormatting sqref="J6:J12">
    <cfRule type="expression" dxfId="7355" priority="2965" stopIfTrue="1">
      <formula>"if($H$5=""CN"","""")"</formula>
    </cfRule>
  </conditionalFormatting>
  <conditionalFormatting sqref="J6:J12">
    <cfRule type="expression" dxfId="7354" priority="2964" stopIfTrue="1">
      <formula>"if($H$5=""CN"","""")"</formula>
    </cfRule>
  </conditionalFormatting>
  <conditionalFormatting sqref="J6:J12">
    <cfRule type="expression" dxfId="7353" priority="2963" stopIfTrue="1">
      <formula>"if($H$5=""CN"","""")"</formula>
    </cfRule>
  </conditionalFormatting>
  <conditionalFormatting sqref="J6:J12">
    <cfRule type="expression" dxfId="7352" priority="2962" stopIfTrue="1">
      <formula>"if($H$5=""CN"","""")"</formula>
    </cfRule>
  </conditionalFormatting>
  <conditionalFormatting sqref="J6:J12">
    <cfRule type="expression" dxfId="7351" priority="2961" stopIfTrue="1">
      <formula>"if($H$5=""CN"","""")"</formula>
    </cfRule>
  </conditionalFormatting>
  <conditionalFormatting sqref="J6:J12">
    <cfRule type="expression" dxfId="7350" priority="2960" stopIfTrue="1">
      <formula>"if($H$5=""CN"","""")"</formula>
    </cfRule>
  </conditionalFormatting>
  <conditionalFormatting sqref="J6:J12">
    <cfRule type="expression" dxfId="7349" priority="2959" stopIfTrue="1">
      <formula>"if($H$5=""CN"","""")"</formula>
    </cfRule>
  </conditionalFormatting>
  <conditionalFormatting sqref="J6:J12">
    <cfRule type="expression" dxfId="7348" priority="2958" stopIfTrue="1">
      <formula>"if($H$5=""CN"","""")"</formula>
    </cfRule>
  </conditionalFormatting>
  <conditionalFormatting sqref="J6:J12">
    <cfRule type="expression" dxfId="7347" priority="2957" stopIfTrue="1">
      <formula>"if($H$5=""CN"","""")"</formula>
    </cfRule>
  </conditionalFormatting>
  <conditionalFormatting sqref="J6:J12">
    <cfRule type="expression" dxfId="7346" priority="2956" stopIfTrue="1">
      <formula>"if($H$5=""CN"","""")"</formula>
    </cfRule>
  </conditionalFormatting>
  <conditionalFormatting sqref="J6:J12">
    <cfRule type="expression" dxfId="7345" priority="2955" stopIfTrue="1">
      <formula>"if($H$5=""CN"","""")"</formula>
    </cfRule>
  </conditionalFormatting>
  <conditionalFormatting sqref="J6:J12">
    <cfRule type="expression" dxfId="7344" priority="2954" stopIfTrue="1">
      <formula>"if($H$5=""CN"","""")"</formula>
    </cfRule>
  </conditionalFormatting>
  <conditionalFormatting sqref="J6:J12">
    <cfRule type="expression" dxfId="7343" priority="2953" stopIfTrue="1">
      <formula>"if($H$5=""CN"","""")"</formula>
    </cfRule>
  </conditionalFormatting>
  <conditionalFormatting sqref="J6:J12">
    <cfRule type="expression" dxfId="7342" priority="2952" stopIfTrue="1">
      <formula>"if($H$5=""CN"","""")"</formula>
    </cfRule>
  </conditionalFormatting>
  <conditionalFormatting sqref="J6:J12">
    <cfRule type="expression" dxfId="7341" priority="2951" stopIfTrue="1">
      <formula>"if($H$5=""CN"","""")"</formula>
    </cfRule>
  </conditionalFormatting>
  <conditionalFormatting sqref="J6:J12">
    <cfRule type="expression" dxfId="7340" priority="2950" stopIfTrue="1">
      <formula>"if($H$5=""CN"","""")"</formula>
    </cfRule>
  </conditionalFormatting>
  <conditionalFormatting sqref="J6:J12">
    <cfRule type="expression" dxfId="7339" priority="2949" stopIfTrue="1">
      <formula>"if($H$5=""CN"","""")"</formula>
    </cfRule>
  </conditionalFormatting>
  <conditionalFormatting sqref="K6:K12">
    <cfRule type="expression" dxfId="7338" priority="2948" stopIfTrue="1">
      <formula>"if($H$5=""CN"","""")"</formula>
    </cfRule>
  </conditionalFormatting>
  <conditionalFormatting sqref="M6:M12">
    <cfRule type="expression" dxfId="7337" priority="2947" stopIfTrue="1">
      <formula>"if($H$5=""CN"","""")"</formula>
    </cfRule>
  </conditionalFormatting>
  <conditionalFormatting sqref="N6:N12">
    <cfRule type="expression" dxfId="7336" priority="2946" stopIfTrue="1">
      <formula>"if($H$5=""CN"","""")"</formula>
    </cfRule>
  </conditionalFormatting>
  <conditionalFormatting sqref="N6:N12">
    <cfRule type="expression" dxfId="7335" priority="2945" stopIfTrue="1">
      <formula>"if($H$5=""CN"","""")"</formula>
    </cfRule>
  </conditionalFormatting>
  <conditionalFormatting sqref="M6:M12">
    <cfRule type="expression" dxfId="7334" priority="2944" stopIfTrue="1">
      <formula>"if($H$5=""CN"","""")"</formula>
    </cfRule>
  </conditionalFormatting>
  <conditionalFormatting sqref="M6:M12">
    <cfRule type="expression" dxfId="7333" priority="2943" stopIfTrue="1">
      <formula>"if($H$5=""CN"","""")"</formula>
    </cfRule>
  </conditionalFormatting>
  <conditionalFormatting sqref="K6:K12">
    <cfRule type="expression" dxfId="7332" priority="2942" stopIfTrue="1">
      <formula>"if($H$5=""CN"","""")"</formula>
    </cfRule>
  </conditionalFormatting>
  <conditionalFormatting sqref="M6:M12">
    <cfRule type="expression" dxfId="7331" priority="2941" stopIfTrue="1">
      <formula>"if($H$5=""CN"","""")"</formula>
    </cfRule>
  </conditionalFormatting>
  <conditionalFormatting sqref="N6:N12">
    <cfRule type="expression" dxfId="7330" priority="2940" stopIfTrue="1">
      <formula>"if($H$5=""CN"","""")"</formula>
    </cfRule>
  </conditionalFormatting>
  <conditionalFormatting sqref="K6:K12">
    <cfRule type="expression" dxfId="7329" priority="2939" stopIfTrue="1">
      <formula>"if($H$5=""CN"","""")"</formula>
    </cfRule>
  </conditionalFormatting>
  <conditionalFormatting sqref="K6:K12">
    <cfRule type="expression" dxfId="7328" priority="2938" stopIfTrue="1">
      <formula>"if($H$5=""CN"","""")"</formula>
    </cfRule>
  </conditionalFormatting>
  <conditionalFormatting sqref="K6:K12">
    <cfRule type="expression" dxfId="7327" priority="2937" stopIfTrue="1">
      <formula>"if($H$5=""CN"","""")"</formula>
    </cfRule>
  </conditionalFormatting>
  <conditionalFormatting sqref="N6:N12">
    <cfRule type="expression" dxfId="7326" priority="2936" stopIfTrue="1">
      <formula>"if($H$5=""CN"","""")"</formula>
    </cfRule>
  </conditionalFormatting>
  <conditionalFormatting sqref="M6:M12">
    <cfRule type="expression" dxfId="7325" priority="2935" stopIfTrue="1">
      <formula>"if($H$5=""CN"","""")"</formula>
    </cfRule>
  </conditionalFormatting>
  <conditionalFormatting sqref="M6:M12">
    <cfRule type="expression" dxfId="7324" priority="2934" stopIfTrue="1">
      <formula>"if($H$5=""CN"","""")"</formula>
    </cfRule>
  </conditionalFormatting>
  <conditionalFormatting sqref="N6:N12">
    <cfRule type="expression" dxfId="7323" priority="2933" stopIfTrue="1">
      <formula>"if($H$5=""CN"","""")"</formula>
    </cfRule>
  </conditionalFormatting>
  <conditionalFormatting sqref="N6:N12">
    <cfRule type="expression" dxfId="7322" priority="2932" stopIfTrue="1">
      <formula>"if($H$5=""CN"","""")"</formula>
    </cfRule>
  </conditionalFormatting>
  <conditionalFormatting sqref="K6:K12">
    <cfRule type="expression" dxfId="7321" priority="2931" stopIfTrue="1">
      <formula>"if($H$5=""CN"","""")"</formula>
    </cfRule>
  </conditionalFormatting>
  <conditionalFormatting sqref="K6:K12">
    <cfRule type="expression" dxfId="7320" priority="2930" stopIfTrue="1">
      <formula>"if($H$5=""CN"","""")"</formula>
    </cfRule>
  </conditionalFormatting>
  <conditionalFormatting sqref="K6:K12">
    <cfRule type="expression" dxfId="7319" priority="2929" stopIfTrue="1">
      <formula>"if($H$5=""CN"","""")"</formula>
    </cfRule>
  </conditionalFormatting>
  <conditionalFormatting sqref="K6:K12">
    <cfRule type="expression" dxfId="7318" priority="2928" stopIfTrue="1">
      <formula>"if($H$5=""CN"","""")"</formula>
    </cfRule>
  </conditionalFormatting>
  <conditionalFormatting sqref="K6:K12">
    <cfRule type="expression" dxfId="7317" priority="2927" stopIfTrue="1">
      <formula>"if($H$5=""CN"","""")"</formula>
    </cfRule>
  </conditionalFormatting>
  <conditionalFormatting sqref="K6:K12">
    <cfRule type="expression" dxfId="7316" priority="2926" stopIfTrue="1">
      <formula>"if($H$5=""CN"","""")"</formula>
    </cfRule>
  </conditionalFormatting>
  <conditionalFormatting sqref="M6:M12">
    <cfRule type="expression" dxfId="7315" priority="2925" stopIfTrue="1">
      <formula>"if($H$5=""CN"","""")"</formula>
    </cfRule>
  </conditionalFormatting>
  <conditionalFormatting sqref="N6:N12">
    <cfRule type="expression" dxfId="7314" priority="2924" stopIfTrue="1">
      <formula>"if($H$5=""CN"","""")"</formula>
    </cfRule>
  </conditionalFormatting>
  <conditionalFormatting sqref="M6:M12">
    <cfRule type="expression" dxfId="7313" priority="2923" stopIfTrue="1">
      <formula>"if($H$5=""CN"","""")"</formula>
    </cfRule>
  </conditionalFormatting>
  <conditionalFormatting sqref="N6:N12">
    <cfRule type="expression" dxfId="7312" priority="2922" stopIfTrue="1">
      <formula>"if($H$5=""CN"","""")"</formula>
    </cfRule>
  </conditionalFormatting>
  <conditionalFormatting sqref="M6:M12">
    <cfRule type="expression" dxfId="7311" priority="2921" stopIfTrue="1">
      <formula>"if($H$5=""CN"","""")"</formula>
    </cfRule>
  </conditionalFormatting>
  <conditionalFormatting sqref="N6:N12">
    <cfRule type="expression" dxfId="7310" priority="2920" stopIfTrue="1">
      <formula>"if($H$5=""CN"","""")"</formula>
    </cfRule>
  </conditionalFormatting>
  <conditionalFormatting sqref="N6:N12">
    <cfRule type="expression" dxfId="7309" priority="2919" stopIfTrue="1">
      <formula>"if($H$5=""CN"","""")"</formula>
    </cfRule>
  </conditionalFormatting>
  <conditionalFormatting sqref="M6:M12">
    <cfRule type="expression" dxfId="7308" priority="2918" stopIfTrue="1">
      <formula>"if($H$5=""CN"","""")"</formula>
    </cfRule>
  </conditionalFormatting>
  <conditionalFormatting sqref="N6:N12">
    <cfRule type="expression" dxfId="7307" priority="2917" stopIfTrue="1">
      <formula>"if($H$5=""CN"","""")"</formula>
    </cfRule>
  </conditionalFormatting>
  <conditionalFormatting sqref="N6:N12">
    <cfRule type="expression" dxfId="7273" priority="2883" stopIfTrue="1">
      <formula>"if($H$5=""CN"","""")"</formula>
    </cfRule>
  </conditionalFormatting>
  <conditionalFormatting sqref="M6:M12">
    <cfRule type="expression" dxfId="7272" priority="2882" stopIfTrue="1">
      <formula>"if($H$5=""CN"","""")"</formula>
    </cfRule>
  </conditionalFormatting>
  <conditionalFormatting sqref="M6:M12">
    <cfRule type="expression" dxfId="7271" priority="2881" stopIfTrue="1">
      <formula>"if($H$5=""CN"","""")"</formula>
    </cfRule>
  </conditionalFormatting>
  <conditionalFormatting sqref="N6:N12">
    <cfRule type="expression" dxfId="7270" priority="2880" stopIfTrue="1">
      <formula>"if($H$5=""CN"","""")"</formula>
    </cfRule>
  </conditionalFormatting>
  <conditionalFormatting sqref="N6:N12">
    <cfRule type="expression" dxfId="7269" priority="2879" stopIfTrue="1">
      <formula>"if($H$5=""CN"","""")"</formula>
    </cfRule>
  </conditionalFormatting>
  <conditionalFormatting sqref="N6:N12">
    <cfRule type="expression" dxfId="7268" priority="2878" stopIfTrue="1">
      <formula>"if($H$5=""CN"","""")"</formula>
    </cfRule>
  </conditionalFormatting>
  <conditionalFormatting sqref="M6:M12">
    <cfRule type="expression" dxfId="7267" priority="2877" stopIfTrue="1">
      <formula>"if($H$5=""CN"","""")"</formula>
    </cfRule>
  </conditionalFormatting>
  <conditionalFormatting sqref="M6:M12">
    <cfRule type="expression" dxfId="7266" priority="2876" stopIfTrue="1">
      <formula>"if($H$5=""CN"","""")"</formula>
    </cfRule>
  </conditionalFormatting>
  <conditionalFormatting sqref="N6:N12">
    <cfRule type="expression" dxfId="7265" priority="2875" stopIfTrue="1">
      <formula>"if($H$5=""CN"","""")"</formula>
    </cfRule>
  </conditionalFormatting>
  <conditionalFormatting sqref="N6:N12">
    <cfRule type="expression" dxfId="7264" priority="2874" stopIfTrue="1">
      <formula>"if($H$5=""CN"","""")"</formula>
    </cfRule>
  </conditionalFormatting>
  <conditionalFormatting sqref="M6:M12">
    <cfRule type="expression" dxfId="7263" priority="2873" stopIfTrue="1">
      <formula>"if($H$5=""CN"","""")"</formula>
    </cfRule>
  </conditionalFormatting>
  <conditionalFormatting sqref="N6:N12">
    <cfRule type="expression" dxfId="7262" priority="2872" stopIfTrue="1">
      <formula>"if($H$5=""CN"","""")"</formula>
    </cfRule>
  </conditionalFormatting>
  <conditionalFormatting sqref="M6:M12">
    <cfRule type="expression" dxfId="7261" priority="2871" stopIfTrue="1">
      <formula>"if($H$5=""CN"","""")"</formula>
    </cfRule>
  </conditionalFormatting>
  <conditionalFormatting sqref="N6:N12">
    <cfRule type="expression" dxfId="7260" priority="2870" stopIfTrue="1">
      <formula>"if($H$5=""CN"","""")"</formula>
    </cfRule>
  </conditionalFormatting>
  <conditionalFormatting sqref="N6:N12">
    <cfRule type="expression" dxfId="7259" priority="2869" stopIfTrue="1">
      <formula>"if($H$5=""CN"","""")"</formula>
    </cfRule>
  </conditionalFormatting>
  <conditionalFormatting sqref="M6:M12">
    <cfRule type="expression" dxfId="7258" priority="2868" stopIfTrue="1">
      <formula>"if($H$5=""CN"","""")"</formula>
    </cfRule>
  </conditionalFormatting>
  <conditionalFormatting sqref="N6:N12">
    <cfRule type="expression" dxfId="7257" priority="2867" stopIfTrue="1">
      <formula>"if($H$5=""CN"","""")"</formula>
    </cfRule>
  </conditionalFormatting>
  <conditionalFormatting sqref="M6:M12">
    <cfRule type="expression" dxfId="7256" priority="2866" stopIfTrue="1">
      <formula>"if($H$5=""CN"","""")"</formula>
    </cfRule>
  </conditionalFormatting>
  <conditionalFormatting sqref="M6:M12">
    <cfRule type="expression" dxfId="7255" priority="2865" stopIfTrue="1">
      <formula>"if($H$5=""CN"","""")"</formula>
    </cfRule>
  </conditionalFormatting>
  <conditionalFormatting sqref="M6:M12">
    <cfRule type="expression" dxfId="7254" priority="2864" stopIfTrue="1">
      <formula>"if($H$5=""CN"","""")"</formula>
    </cfRule>
  </conditionalFormatting>
  <conditionalFormatting sqref="N6:N12">
    <cfRule type="expression" dxfId="7253" priority="2863" stopIfTrue="1">
      <formula>"if($H$5=""CN"","""")"</formula>
    </cfRule>
  </conditionalFormatting>
  <conditionalFormatting sqref="N6:N12">
    <cfRule type="expression" dxfId="7252" priority="2862" stopIfTrue="1">
      <formula>"if($H$5=""CN"","""")"</formula>
    </cfRule>
  </conditionalFormatting>
  <conditionalFormatting sqref="K6:K12">
    <cfRule type="expression" dxfId="7219" priority="2829" stopIfTrue="1">
      <formula>"if($H$5=""CN"","""")"</formula>
    </cfRule>
  </conditionalFormatting>
  <conditionalFormatting sqref="L6:L12">
    <cfRule type="expression" dxfId="7218" priority="2828" stopIfTrue="1">
      <formula>"if($H$5=""CN"","""")"</formula>
    </cfRule>
  </conditionalFormatting>
  <conditionalFormatting sqref="L6:L12">
    <cfRule type="expression" dxfId="7217" priority="2827" stopIfTrue="1">
      <formula>"if($H$5=""CN"","""")"</formula>
    </cfRule>
  </conditionalFormatting>
  <conditionalFormatting sqref="K6:K12">
    <cfRule type="expression" dxfId="7216" priority="2826" stopIfTrue="1">
      <formula>"if($H$5=""CN"","""")"</formula>
    </cfRule>
  </conditionalFormatting>
  <conditionalFormatting sqref="K6:K12">
    <cfRule type="expression" dxfId="7215" priority="2825" stopIfTrue="1">
      <formula>"if($H$5=""CN"","""")"</formula>
    </cfRule>
  </conditionalFormatting>
  <conditionalFormatting sqref="K6:K12">
    <cfRule type="expression" dxfId="7214" priority="2824" stopIfTrue="1">
      <formula>"if($H$5=""CN"","""")"</formula>
    </cfRule>
  </conditionalFormatting>
  <conditionalFormatting sqref="L6:L12">
    <cfRule type="expression" dxfId="7213" priority="2823" stopIfTrue="1">
      <formula>"if($H$5=""CN"","""")"</formula>
    </cfRule>
  </conditionalFormatting>
  <conditionalFormatting sqref="L6:L12">
    <cfRule type="expression" dxfId="7212" priority="2822" stopIfTrue="1">
      <formula>"if($H$5=""CN"","""")"</formula>
    </cfRule>
  </conditionalFormatting>
  <conditionalFormatting sqref="K6:K12">
    <cfRule type="expression" dxfId="7211" priority="2821" stopIfTrue="1">
      <formula>"if($H$5=""CN"","""")"</formula>
    </cfRule>
  </conditionalFormatting>
  <conditionalFormatting sqref="K6:K12">
    <cfRule type="expression" dxfId="7210" priority="2820" stopIfTrue="1">
      <formula>"if($H$5=""CN"","""")"</formula>
    </cfRule>
  </conditionalFormatting>
  <conditionalFormatting sqref="L6:L12">
    <cfRule type="expression" dxfId="7209" priority="2819" stopIfTrue="1">
      <formula>"if($H$5=""CN"","""")"</formula>
    </cfRule>
  </conditionalFormatting>
  <conditionalFormatting sqref="L6:L12">
    <cfRule type="expression" dxfId="7208" priority="2818" stopIfTrue="1">
      <formula>"if($H$5=""CN"","""")"</formula>
    </cfRule>
  </conditionalFormatting>
  <conditionalFormatting sqref="K6:K12">
    <cfRule type="expression" dxfId="7207" priority="2817" stopIfTrue="1">
      <formula>"if($H$5=""CN"","""")"</formula>
    </cfRule>
  </conditionalFormatting>
  <conditionalFormatting sqref="L6:L12">
    <cfRule type="expression" dxfId="7206" priority="2816" stopIfTrue="1">
      <formula>"if($H$5=""CN"","""")"</formula>
    </cfRule>
  </conditionalFormatting>
  <conditionalFormatting sqref="K6:K12">
    <cfRule type="expression" dxfId="7205" priority="2815" stopIfTrue="1">
      <formula>"if($H$5=""CN"","""")"</formula>
    </cfRule>
  </conditionalFormatting>
  <conditionalFormatting sqref="L6:L12">
    <cfRule type="expression" dxfId="7204" priority="2814" stopIfTrue="1">
      <formula>"if($H$5=""CN"","""")"</formula>
    </cfRule>
  </conditionalFormatting>
  <conditionalFormatting sqref="K6:K12">
    <cfRule type="expression" dxfId="7203" priority="2813" stopIfTrue="1">
      <formula>"if($H$5=""CN"","""")"</formula>
    </cfRule>
  </conditionalFormatting>
  <conditionalFormatting sqref="L6:L12">
    <cfRule type="expression" dxfId="7202" priority="2812" stopIfTrue="1">
      <formula>"if($H$5=""CN"","""")"</formula>
    </cfRule>
  </conditionalFormatting>
  <conditionalFormatting sqref="L6:L12">
    <cfRule type="expression" dxfId="7201" priority="2811" stopIfTrue="1">
      <formula>"if($H$5=""CN"","""")"</formula>
    </cfRule>
  </conditionalFormatting>
  <conditionalFormatting sqref="K6:K12">
    <cfRule type="expression" dxfId="7200" priority="2810" stopIfTrue="1">
      <formula>"if($H$5=""CN"","""")"</formula>
    </cfRule>
  </conditionalFormatting>
  <conditionalFormatting sqref="L6:L12">
    <cfRule type="expression" dxfId="7199" priority="2809" stopIfTrue="1">
      <formula>"if($H$5=""CN"","""")"</formula>
    </cfRule>
  </conditionalFormatting>
  <conditionalFormatting sqref="M6:M12">
    <cfRule type="expression" dxfId="7198" priority="2808" stopIfTrue="1">
      <formula>"if($H$5=""CN"","""")"</formula>
    </cfRule>
  </conditionalFormatting>
  <conditionalFormatting sqref="N6:N12">
    <cfRule type="expression" dxfId="7196" priority="2806" stopIfTrue="1">
      <formula>"if($H$5=""CN"","""")"</formula>
    </cfRule>
  </conditionalFormatting>
  <conditionalFormatting sqref="M6:M12">
    <cfRule type="expression" dxfId="7195" priority="2805" stopIfTrue="1">
      <formula>"if($H$5=""CN"","""")"</formula>
    </cfRule>
  </conditionalFormatting>
  <conditionalFormatting sqref="N6:N12">
    <cfRule type="expression" dxfId="7194" priority="2804" stopIfTrue="1">
      <formula>"if($H$5=""CN"","""")"</formula>
    </cfRule>
  </conditionalFormatting>
  <conditionalFormatting sqref="M6:M12">
    <cfRule type="expression" dxfId="7191" priority="2801" stopIfTrue="1">
      <formula>"if($H$5=""CN"","""")"</formula>
    </cfRule>
  </conditionalFormatting>
  <conditionalFormatting sqref="N6:N12">
    <cfRule type="expression" dxfId="7189" priority="2799" stopIfTrue="1">
      <formula>"if($H$5=""CN"","""")"</formula>
    </cfRule>
  </conditionalFormatting>
  <conditionalFormatting sqref="N6:N12">
    <cfRule type="expression" dxfId="7188" priority="2798" stopIfTrue="1">
      <formula>"if($H$5=""CN"","""")"</formula>
    </cfRule>
  </conditionalFormatting>
  <conditionalFormatting sqref="M6:M12">
    <cfRule type="expression" dxfId="7185" priority="2795" stopIfTrue="1">
      <formula>"if($H$5=""CN"","""")"</formula>
    </cfRule>
  </conditionalFormatting>
  <conditionalFormatting sqref="N6:N12">
    <cfRule type="expression" dxfId="7184" priority="2794" stopIfTrue="1">
      <formula>"if($H$5=""CN"","""")"</formula>
    </cfRule>
  </conditionalFormatting>
  <conditionalFormatting sqref="M6:M12">
    <cfRule type="expression" dxfId="7182" priority="2792" stopIfTrue="1">
      <formula>"if($H$5=""CN"","""")"</formula>
    </cfRule>
  </conditionalFormatting>
  <conditionalFormatting sqref="N6:N12">
    <cfRule type="expression" dxfId="7181" priority="2791" stopIfTrue="1">
      <formula>"if($H$5=""CN"","""")"</formula>
    </cfRule>
  </conditionalFormatting>
  <conditionalFormatting sqref="N6:N12">
    <cfRule type="expression" dxfId="7178" priority="2788" stopIfTrue="1">
      <formula>"if($H$5=""CN"","""")"</formula>
    </cfRule>
  </conditionalFormatting>
  <conditionalFormatting sqref="M6:M12">
    <cfRule type="expression" dxfId="7177" priority="2787" stopIfTrue="1">
      <formula>"if($H$5=""CN"","""")"</formula>
    </cfRule>
  </conditionalFormatting>
  <conditionalFormatting sqref="M6:M12">
    <cfRule type="expression" dxfId="7176" priority="2786" stopIfTrue="1">
      <formula>"if($H$5=""CN"","""")"</formula>
    </cfRule>
  </conditionalFormatting>
  <conditionalFormatting sqref="M6:M12">
    <cfRule type="expression" dxfId="7174" priority="2784" stopIfTrue="1">
      <formula>"if($H$5=""CN"","""")"</formula>
    </cfRule>
  </conditionalFormatting>
  <conditionalFormatting sqref="N6:N12">
    <cfRule type="expression" dxfId="7173" priority="2783" stopIfTrue="1">
      <formula>"if($H$5=""CN"","""")"</formula>
    </cfRule>
  </conditionalFormatting>
  <conditionalFormatting sqref="N6:N12">
    <cfRule type="expression" dxfId="7172" priority="2782" stopIfTrue="1">
      <formula>"if($H$5=""CN"","""")"</formula>
    </cfRule>
  </conditionalFormatting>
  <conditionalFormatting sqref="M6:M12">
    <cfRule type="expression" dxfId="7171" priority="2781" stopIfTrue="1">
      <formula>"if($H$5=""CN"","""")"</formula>
    </cfRule>
  </conditionalFormatting>
  <conditionalFormatting sqref="M6:M12">
    <cfRule type="expression" dxfId="7170" priority="2780" stopIfTrue="1">
      <formula>"if($H$5=""CN"","""")"</formula>
    </cfRule>
  </conditionalFormatting>
  <conditionalFormatting sqref="M6:M12">
    <cfRule type="expression" dxfId="7169" priority="2779" stopIfTrue="1">
      <formula>"if($H$5=""CN"","""")"</formula>
    </cfRule>
  </conditionalFormatting>
  <conditionalFormatting sqref="N6:N12">
    <cfRule type="expression" dxfId="7168" priority="2778" stopIfTrue="1">
      <formula>"if($H$5=""CN"","""")"</formula>
    </cfRule>
  </conditionalFormatting>
  <conditionalFormatting sqref="L6:L12">
    <cfRule type="expression" dxfId="7154" priority="2764" stopIfTrue="1">
      <formula>"if($H$5=""CN"","""")"</formula>
    </cfRule>
  </conditionalFormatting>
  <conditionalFormatting sqref="K6:K12">
    <cfRule type="expression" dxfId="7153" priority="2763" stopIfTrue="1">
      <formula>"if($H$5=""CN"","""")"</formula>
    </cfRule>
  </conditionalFormatting>
  <conditionalFormatting sqref="K6:K12">
    <cfRule type="expression" dxfId="7152" priority="2762" stopIfTrue="1">
      <formula>"if($H$5=""CN"","""")"</formula>
    </cfRule>
  </conditionalFormatting>
  <conditionalFormatting sqref="L6:L12">
    <cfRule type="expression" dxfId="7151" priority="2761" stopIfTrue="1">
      <formula>"if($H$5=""CN"","""")"</formula>
    </cfRule>
  </conditionalFormatting>
  <conditionalFormatting sqref="L6:L12">
    <cfRule type="expression" dxfId="7150" priority="2760" stopIfTrue="1">
      <formula>"if($H$5=""CN"","""")"</formula>
    </cfRule>
  </conditionalFormatting>
  <conditionalFormatting sqref="L6:L12">
    <cfRule type="expression" dxfId="7149" priority="2759" stopIfTrue="1">
      <formula>"if($H$5=""CN"","""")"</formula>
    </cfRule>
  </conditionalFormatting>
  <conditionalFormatting sqref="K6:K12">
    <cfRule type="expression" dxfId="7148" priority="2758" stopIfTrue="1">
      <formula>"if($H$5=""CN"","""")"</formula>
    </cfRule>
  </conditionalFormatting>
  <conditionalFormatting sqref="K6:K12">
    <cfRule type="expression" dxfId="7147" priority="2757" stopIfTrue="1">
      <formula>"if($H$5=""CN"","""")"</formula>
    </cfRule>
  </conditionalFormatting>
  <conditionalFormatting sqref="L6:L12">
    <cfRule type="expression" dxfId="7146" priority="2756" stopIfTrue="1">
      <formula>"if($H$5=""CN"","""")"</formula>
    </cfRule>
  </conditionalFormatting>
  <conditionalFormatting sqref="L6:L12">
    <cfRule type="expression" dxfId="7145" priority="2755" stopIfTrue="1">
      <formula>"if($H$5=""CN"","""")"</formula>
    </cfRule>
  </conditionalFormatting>
  <conditionalFormatting sqref="K6:K12">
    <cfRule type="expression" dxfId="7144" priority="2754" stopIfTrue="1">
      <formula>"if($H$5=""CN"","""")"</formula>
    </cfRule>
  </conditionalFormatting>
  <conditionalFormatting sqref="L6:L12">
    <cfRule type="expression" dxfId="7143" priority="2753" stopIfTrue="1">
      <formula>"if($H$5=""CN"","""")"</formula>
    </cfRule>
  </conditionalFormatting>
  <conditionalFormatting sqref="K6:K12">
    <cfRule type="expression" dxfId="7142" priority="2752" stopIfTrue="1">
      <formula>"if($H$5=""CN"","""")"</formula>
    </cfRule>
  </conditionalFormatting>
  <conditionalFormatting sqref="L6:L12">
    <cfRule type="expression" dxfId="7141" priority="2751" stopIfTrue="1">
      <formula>"if($H$5=""CN"","""")"</formula>
    </cfRule>
  </conditionalFormatting>
  <conditionalFormatting sqref="L6:L12">
    <cfRule type="expression" dxfId="7140" priority="2750" stopIfTrue="1">
      <formula>"if($H$5=""CN"","""")"</formula>
    </cfRule>
  </conditionalFormatting>
  <conditionalFormatting sqref="K6:K12">
    <cfRule type="expression" dxfId="7139" priority="2749" stopIfTrue="1">
      <formula>"if($H$5=""CN"","""")"</formula>
    </cfRule>
  </conditionalFormatting>
  <conditionalFormatting sqref="L6:L12">
    <cfRule type="expression" dxfId="7138" priority="2748" stopIfTrue="1">
      <formula>"if($H$5=""CN"","""")"</formula>
    </cfRule>
  </conditionalFormatting>
  <conditionalFormatting sqref="K6:K12">
    <cfRule type="expression" dxfId="7137" priority="2747" stopIfTrue="1">
      <formula>"if($H$5=""CN"","""")"</formula>
    </cfRule>
  </conditionalFormatting>
  <conditionalFormatting sqref="K6:K12">
    <cfRule type="expression" dxfId="7136" priority="2746" stopIfTrue="1">
      <formula>"if($H$5=""CN"","""")"</formula>
    </cfRule>
  </conditionalFormatting>
  <conditionalFormatting sqref="K6:K12">
    <cfRule type="expression" dxfId="7135" priority="2745" stopIfTrue="1">
      <formula>"if($H$5=""CN"","""")"</formula>
    </cfRule>
  </conditionalFormatting>
  <conditionalFormatting sqref="L6:L12">
    <cfRule type="expression" dxfId="7134" priority="2744" stopIfTrue="1">
      <formula>"if($H$5=""CN"","""")"</formula>
    </cfRule>
  </conditionalFormatting>
  <conditionalFormatting sqref="L6:L12">
    <cfRule type="expression" dxfId="7133" priority="2743" stopIfTrue="1">
      <formula>"if($H$5=""CN"","""")"</formula>
    </cfRule>
  </conditionalFormatting>
  <conditionalFormatting sqref="M6:M12">
    <cfRule type="expression" dxfId="7132" priority="2742" stopIfTrue="1">
      <formula>"if($H$5=""CN"","""")"</formula>
    </cfRule>
  </conditionalFormatting>
  <conditionalFormatting sqref="N6:N12">
    <cfRule type="expression" dxfId="7130" priority="2740" stopIfTrue="1">
      <formula>"if($H$5=""CN"","""")"</formula>
    </cfRule>
  </conditionalFormatting>
  <conditionalFormatting sqref="N6:N12">
    <cfRule type="expression" dxfId="7129" priority="2739" stopIfTrue="1">
      <formula>"if($H$5=""CN"","""")"</formula>
    </cfRule>
  </conditionalFormatting>
  <conditionalFormatting sqref="M6:M12">
    <cfRule type="expression" dxfId="7124" priority="2734" stopIfTrue="1">
      <formula>"if($H$5=""CN"","""")"</formula>
    </cfRule>
  </conditionalFormatting>
  <conditionalFormatting sqref="N6:N12">
    <cfRule type="expression" dxfId="7123" priority="2733" stopIfTrue="1">
      <formula>"if($H$5=""CN"","""")"</formula>
    </cfRule>
  </conditionalFormatting>
  <conditionalFormatting sqref="M6:M12">
    <cfRule type="expression" dxfId="7120" priority="2730" stopIfTrue="1">
      <formula>"if($H$5=""CN"","""")"</formula>
    </cfRule>
  </conditionalFormatting>
  <conditionalFormatting sqref="M6:M12">
    <cfRule type="expression" dxfId="7119" priority="2729" stopIfTrue="1">
      <formula>"if($H$5=""CN"","""")"</formula>
    </cfRule>
  </conditionalFormatting>
  <conditionalFormatting sqref="M6:M12">
    <cfRule type="expression" dxfId="7118" priority="2728" stopIfTrue="1">
      <formula>"if($H$5=""CN"","""")"</formula>
    </cfRule>
  </conditionalFormatting>
  <conditionalFormatting sqref="N6:N12">
    <cfRule type="expression" dxfId="7117" priority="2727" stopIfTrue="1">
      <formula>"if($H$5=""CN"","""")"</formula>
    </cfRule>
  </conditionalFormatting>
  <conditionalFormatting sqref="N6:N12">
    <cfRule type="expression" dxfId="7114" priority="2724" stopIfTrue="1">
      <formula>"if($H$5=""CN"","""")"</formula>
    </cfRule>
  </conditionalFormatting>
  <conditionalFormatting sqref="M6:M12">
    <cfRule type="expression" dxfId="7110" priority="2720" stopIfTrue="1">
      <formula>"if($H$5=""CN"","""")"</formula>
    </cfRule>
  </conditionalFormatting>
  <conditionalFormatting sqref="N6:N12">
    <cfRule type="expression" dxfId="7109" priority="2719" stopIfTrue="1">
      <formula>"if($H$5=""CN"","""")"</formula>
    </cfRule>
  </conditionalFormatting>
  <conditionalFormatting sqref="N6:N12">
    <cfRule type="expression" dxfId="7108" priority="2718" stopIfTrue="1">
      <formula>"if($H$5=""CN"","""")"</formula>
    </cfRule>
  </conditionalFormatting>
  <conditionalFormatting sqref="M6:M12">
    <cfRule type="expression" dxfId="7107" priority="2717" stopIfTrue="1">
      <formula>"if($H$5=""CN"","""")"</formula>
    </cfRule>
  </conditionalFormatting>
  <conditionalFormatting sqref="M6:M12">
    <cfRule type="expression" dxfId="7106" priority="2716" stopIfTrue="1">
      <formula>"if($H$5=""CN"","""")"</formula>
    </cfRule>
  </conditionalFormatting>
  <conditionalFormatting sqref="M6:M12">
    <cfRule type="expression" dxfId="7105" priority="2715" stopIfTrue="1">
      <formula>"if($H$5=""CN"","""")"</formula>
    </cfRule>
  </conditionalFormatting>
  <conditionalFormatting sqref="N6:N12">
    <cfRule type="expression" dxfId="7104" priority="2714" stopIfTrue="1">
      <formula>"if($H$5=""CN"","""")"</formula>
    </cfRule>
  </conditionalFormatting>
  <conditionalFormatting sqref="N6:N12">
    <cfRule type="expression" dxfId="7103" priority="2713" stopIfTrue="1">
      <formula>"if($H$5=""CN"","""")"</formula>
    </cfRule>
  </conditionalFormatting>
  <conditionalFormatting sqref="M6:M12">
    <cfRule type="expression" dxfId="7102" priority="2712" stopIfTrue="1">
      <formula>"if($H$5=""CN"","""")"</formula>
    </cfRule>
  </conditionalFormatting>
  <conditionalFormatting sqref="M6:M12">
    <cfRule type="expression" dxfId="7101" priority="2711" stopIfTrue="1">
      <formula>"if($H$5=""CN"","""")"</formula>
    </cfRule>
  </conditionalFormatting>
  <conditionalFormatting sqref="N6:N12">
    <cfRule type="expression" dxfId="7100" priority="2710" stopIfTrue="1">
      <formula>"if($H$5=""CN"","""")"</formula>
    </cfRule>
  </conditionalFormatting>
  <conditionalFormatting sqref="N6:N12">
    <cfRule type="expression" dxfId="7099" priority="2709" stopIfTrue="1">
      <formula>"if($H$5=""CN"","""")"</formula>
    </cfRule>
  </conditionalFormatting>
  <conditionalFormatting sqref="AH6:AH12">
    <cfRule type="expression" dxfId="6524" priority="2134" stopIfTrue="1">
      <formula>"if($H$5=""CN"","""")"</formula>
    </cfRule>
  </conditionalFormatting>
  <conditionalFormatting sqref="AH6:AH12">
    <cfRule type="expression" dxfId="6523" priority="2133" stopIfTrue="1">
      <formula>"if($H$5=""CN"","""")"</formula>
    </cfRule>
  </conditionalFormatting>
  <conditionalFormatting sqref="AH6:AH12">
    <cfRule type="expression" dxfId="6522" priority="2132" stopIfTrue="1">
      <formula>"if($H$5=""CN"","""")"</formula>
    </cfRule>
  </conditionalFormatting>
  <conditionalFormatting sqref="AH6:AH12">
    <cfRule type="expression" dxfId="6520" priority="2130" stopIfTrue="1">
      <formula>"if($H$5=""CN"","""")"</formula>
    </cfRule>
  </conditionalFormatting>
  <conditionalFormatting sqref="AH6:AH12">
    <cfRule type="expression" dxfId="6516" priority="2126" stopIfTrue="1">
      <formula>"if($H$5=""CN"","""")"</formula>
    </cfRule>
  </conditionalFormatting>
  <conditionalFormatting sqref="AH6:AH12">
    <cfRule type="expression" dxfId="6515" priority="2125" stopIfTrue="1">
      <formula>"if($H$5=""CN"","""")"</formula>
    </cfRule>
  </conditionalFormatting>
  <conditionalFormatting sqref="AH6:AH12">
    <cfRule type="expression" dxfId="6508" priority="2118" stopIfTrue="1">
      <formula>"if($H$5=""CN"","""")"</formula>
    </cfRule>
  </conditionalFormatting>
  <conditionalFormatting sqref="AH6:AH12">
    <cfRule type="expression" dxfId="6507" priority="2117" stopIfTrue="1">
      <formula>"if($H$5=""CN"","""")"</formula>
    </cfRule>
  </conditionalFormatting>
  <conditionalFormatting sqref="AH6:AH12">
    <cfRule type="expression" dxfId="6506" priority="2116" stopIfTrue="1">
      <formula>"if($H$5=""CN"","""")"</formula>
    </cfRule>
  </conditionalFormatting>
  <conditionalFormatting sqref="AH6:AH12">
    <cfRule type="expression" dxfId="6505" priority="2115" stopIfTrue="1">
      <formula>"if($H$5=""CN"","""")"</formula>
    </cfRule>
  </conditionalFormatting>
  <conditionalFormatting sqref="AH6:AH12">
    <cfRule type="expression" dxfId="6504" priority="2114" stopIfTrue="1">
      <formula>"if($H$5=""CN"","""")"</formula>
    </cfRule>
  </conditionalFormatting>
  <conditionalFormatting sqref="AH6:AH12">
    <cfRule type="expression" dxfId="6503" priority="2113" stopIfTrue="1">
      <formula>"if($H$5=""CN"","""")"</formula>
    </cfRule>
  </conditionalFormatting>
  <conditionalFormatting sqref="AH6:AH12">
    <cfRule type="expression" dxfId="6502" priority="2112" stopIfTrue="1">
      <formula>"if($H$5=""CN"","""")"</formula>
    </cfRule>
  </conditionalFormatting>
  <conditionalFormatting sqref="AH6:AH12">
    <cfRule type="expression" dxfId="6501" priority="2111" stopIfTrue="1">
      <formula>"if($H$5=""CN"","""")"</formula>
    </cfRule>
  </conditionalFormatting>
  <conditionalFormatting sqref="AH6:AH12">
    <cfRule type="expression" dxfId="6500" priority="2110" stopIfTrue="1">
      <formula>"if($H$5=""CN"","""")"</formula>
    </cfRule>
  </conditionalFormatting>
  <conditionalFormatting sqref="AH6:AH12">
    <cfRule type="expression" dxfId="6499" priority="2109" stopIfTrue="1">
      <formula>"if($H$5=""CN"","""")"</formula>
    </cfRule>
  </conditionalFormatting>
  <conditionalFormatting sqref="AH6:AH12">
    <cfRule type="expression" dxfId="6498" priority="2108" stopIfTrue="1">
      <formula>"if($H$5=""CN"","""")"</formula>
    </cfRule>
  </conditionalFormatting>
  <conditionalFormatting sqref="AH6:AH12">
    <cfRule type="expression" dxfId="6497" priority="2107" stopIfTrue="1">
      <formula>"if($H$5=""CN"","""")"</formula>
    </cfRule>
  </conditionalFormatting>
  <conditionalFormatting sqref="AH6:AH12">
    <cfRule type="expression" dxfId="6496" priority="2106" stopIfTrue="1">
      <formula>"if($H$5=""CN"","""")"</formula>
    </cfRule>
  </conditionalFormatting>
  <conditionalFormatting sqref="AH6:AH12">
    <cfRule type="expression" dxfId="6495" priority="2105" stopIfTrue="1">
      <formula>"if($H$5=""CN"","""")"</formula>
    </cfRule>
  </conditionalFormatting>
  <conditionalFormatting sqref="AH6:AH12">
    <cfRule type="expression" dxfId="6473" priority="2083" stopIfTrue="1">
      <formula>"if($H$5=""CN"","""")"</formula>
    </cfRule>
  </conditionalFormatting>
  <conditionalFormatting sqref="AH6:AH12">
    <cfRule type="expression" dxfId="6472" priority="2082" stopIfTrue="1">
      <formula>"if($H$5=""CN"","""")"</formula>
    </cfRule>
  </conditionalFormatting>
  <conditionalFormatting sqref="AH6:AH12">
    <cfRule type="expression" dxfId="6471" priority="2081" stopIfTrue="1">
      <formula>"if($H$5=""CN"","""")"</formula>
    </cfRule>
  </conditionalFormatting>
  <conditionalFormatting sqref="AH6:AH12">
    <cfRule type="expression" dxfId="6470" priority="2080" stopIfTrue="1">
      <formula>"if($H$5=""CN"","""")"</formula>
    </cfRule>
  </conditionalFormatting>
  <conditionalFormatting sqref="AH6:AH12">
    <cfRule type="expression" dxfId="6469" priority="2079" stopIfTrue="1">
      <formula>"if($H$5=""CN"","""")"</formula>
    </cfRule>
  </conditionalFormatting>
  <conditionalFormatting sqref="AH6:AH12">
    <cfRule type="expression" dxfId="6468" priority="2078" stopIfTrue="1">
      <formula>"if($H$5=""CN"","""")"</formula>
    </cfRule>
  </conditionalFormatting>
  <conditionalFormatting sqref="AH6:AH12">
    <cfRule type="expression" dxfId="6467" priority="2077" stopIfTrue="1">
      <formula>"if($H$5=""CN"","""")"</formula>
    </cfRule>
  </conditionalFormatting>
  <conditionalFormatting sqref="AH6:AH12">
    <cfRule type="expression" dxfId="6466" priority="2076" stopIfTrue="1">
      <formula>"if($H$5=""CN"","""")"</formula>
    </cfRule>
  </conditionalFormatting>
  <conditionalFormatting sqref="AH6:AH12">
    <cfRule type="expression" dxfId="6465" priority="2075" stopIfTrue="1">
      <formula>"if($H$5=""CN"","""")"</formula>
    </cfRule>
  </conditionalFormatting>
  <conditionalFormatting sqref="AH6:AH12">
    <cfRule type="expression" dxfId="6464" priority="2074" stopIfTrue="1">
      <formula>"if($H$5=""CN"","""")"</formula>
    </cfRule>
  </conditionalFormatting>
  <conditionalFormatting sqref="AH6:AH12">
    <cfRule type="expression" dxfId="6463" priority="2073" stopIfTrue="1">
      <formula>"if($H$5=""CN"","""")"</formula>
    </cfRule>
  </conditionalFormatting>
  <conditionalFormatting sqref="AH6:AH12">
    <cfRule type="expression" dxfId="6440" priority="2050" stopIfTrue="1">
      <formula>"if($H$5=""CN"","""")"</formula>
    </cfRule>
  </conditionalFormatting>
  <conditionalFormatting sqref="AH6:AH12">
    <cfRule type="expression" dxfId="6439" priority="2049" stopIfTrue="1">
      <formula>"if($H$5=""CN"","""")"</formula>
    </cfRule>
  </conditionalFormatting>
  <conditionalFormatting sqref="AH6:AH12">
    <cfRule type="expression" dxfId="6438" priority="2048" stopIfTrue="1">
      <formula>"if($H$5=""CN"","""")"</formula>
    </cfRule>
  </conditionalFormatting>
  <conditionalFormatting sqref="AH6:AH12">
    <cfRule type="expression" dxfId="6437" priority="2047" stopIfTrue="1">
      <formula>"if($H$5=""CN"","""")"</formula>
    </cfRule>
  </conditionalFormatting>
  <conditionalFormatting sqref="AH6:AH12">
    <cfRule type="expression" dxfId="6436" priority="2046" stopIfTrue="1">
      <formula>"if($H$5=""CN"","""")"</formula>
    </cfRule>
  </conditionalFormatting>
  <conditionalFormatting sqref="AH6:AH12">
    <cfRule type="expression" dxfId="6435" priority="2045" stopIfTrue="1">
      <formula>"if($H$5=""CN"","""")"</formula>
    </cfRule>
  </conditionalFormatting>
  <conditionalFormatting sqref="AH6:AH12">
    <cfRule type="expression" dxfId="6434" priority="2044" stopIfTrue="1">
      <formula>"if($H$5=""CN"","""")"</formula>
    </cfRule>
  </conditionalFormatting>
  <conditionalFormatting sqref="AH6:AH12">
    <cfRule type="expression" dxfId="6433" priority="2043" stopIfTrue="1">
      <formula>"if($H$5=""CN"","""")"</formula>
    </cfRule>
  </conditionalFormatting>
  <conditionalFormatting sqref="AH6:AH12">
    <cfRule type="expression" dxfId="6432" priority="2042" stopIfTrue="1">
      <formula>"if($H$5=""CN"","""")"</formula>
    </cfRule>
  </conditionalFormatting>
  <conditionalFormatting sqref="AH6:AH12">
    <cfRule type="expression" dxfId="6431" priority="2041" stopIfTrue="1">
      <formula>"if($H$5=""CN"","""")"</formula>
    </cfRule>
  </conditionalFormatting>
  <conditionalFormatting sqref="AH6:AH12">
    <cfRule type="expression" dxfId="6430" priority="2040" stopIfTrue="1">
      <formula>"if($H$5=""CN"","""")"</formula>
    </cfRule>
  </conditionalFormatting>
  <conditionalFormatting sqref="H6:H12">
    <cfRule type="expression" dxfId="6429" priority="2039" stopIfTrue="1">
      <formula>"if($H$5=""CN"","""")"</formula>
    </cfRule>
  </conditionalFormatting>
  <conditionalFormatting sqref="J6:J12">
    <cfRule type="expression" dxfId="6427" priority="2038" stopIfTrue="1">
      <formula>"if($H$5=""CN"","""")"</formula>
    </cfRule>
  </conditionalFormatting>
  <conditionalFormatting sqref="K6:K12">
    <cfRule type="expression" dxfId="6425" priority="2037" stopIfTrue="1">
      <formula>"if($H$5=""CN"","""")"</formula>
    </cfRule>
  </conditionalFormatting>
  <conditionalFormatting sqref="K6:K12">
    <cfRule type="expression" dxfId="6423" priority="2036" stopIfTrue="1">
      <formula>"if($H$5=""CN"","""")"</formula>
    </cfRule>
  </conditionalFormatting>
  <conditionalFormatting sqref="J6:J12">
    <cfRule type="expression" dxfId="6421" priority="2035" stopIfTrue="1">
      <formula>"if($H$5=""CN"","""")"</formula>
    </cfRule>
  </conditionalFormatting>
  <conditionalFormatting sqref="J6:J12">
    <cfRule type="expression" dxfId="6419" priority="2034" stopIfTrue="1">
      <formula>"if($H$5=""CN"","""")"</formula>
    </cfRule>
  </conditionalFormatting>
  <conditionalFormatting sqref="H6:H12">
    <cfRule type="expression" dxfId="6417" priority="2033" stopIfTrue="1">
      <formula>"if($H$5=""CN"","""")"</formula>
    </cfRule>
  </conditionalFormatting>
  <conditionalFormatting sqref="J6:J12">
    <cfRule type="expression" dxfId="6415" priority="2032" stopIfTrue="1">
      <formula>"if($H$5=""CN"","""")"</formula>
    </cfRule>
  </conditionalFormatting>
  <conditionalFormatting sqref="K6:K12">
    <cfRule type="expression" dxfId="6413" priority="2031" stopIfTrue="1">
      <formula>"if($H$5=""CN"","""")"</formula>
    </cfRule>
  </conditionalFormatting>
  <conditionalFormatting sqref="H6:H12">
    <cfRule type="expression" dxfId="6411" priority="2030" stopIfTrue="1">
      <formula>"if($H$5=""CN"","""")"</formula>
    </cfRule>
  </conditionalFormatting>
  <conditionalFormatting sqref="H6:H12">
    <cfRule type="expression" dxfId="6409" priority="2029" stopIfTrue="1">
      <formula>"if($H$5=""CN"","""")"</formula>
    </cfRule>
  </conditionalFormatting>
  <conditionalFormatting sqref="H6:H12">
    <cfRule type="expression" dxfId="6407" priority="2028" stopIfTrue="1">
      <formula>"if($H$5=""CN"","""")"</formula>
    </cfRule>
  </conditionalFormatting>
  <conditionalFormatting sqref="K6:K12">
    <cfRule type="expression" dxfId="6405" priority="2027" stopIfTrue="1">
      <formula>"if($H$5=""CN"","""")"</formula>
    </cfRule>
  </conditionalFormatting>
  <conditionalFormatting sqref="J6:J12">
    <cfRule type="expression" dxfId="6403" priority="2026" stopIfTrue="1">
      <formula>"if($H$5=""CN"","""")"</formula>
    </cfRule>
  </conditionalFormatting>
  <conditionalFormatting sqref="J6:J12">
    <cfRule type="expression" dxfId="6401" priority="2025" stopIfTrue="1">
      <formula>"if($H$5=""CN"","""")"</formula>
    </cfRule>
  </conditionalFormatting>
  <conditionalFormatting sqref="K6:K12">
    <cfRule type="expression" dxfId="6399" priority="2024" stopIfTrue="1">
      <formula>"if($H$5=""CN"","""")"</formula>
    </cfRule>
  </conditionalFormatting>
  <conditionalFormatting sqref="K6:K12">
    <cfRule type="expression" dxfId="6397" priority="2023" stopIfTrue="1">
      <formula>"if($H$5=""CN"","""")"</formula>
    </cfRule>
  </conditionalFormatting>
  <conditionalFormatting sqref="H6:H12">
    <cfRule type="expression" dxfId="6395" priority="2022" stopIfTrue="1">
      <formula>"if($H$5=""CN"","""")"</formula>
    </cfRule>
  </conditionalFormatting>
  <conditionalFormatting sqref="H6:H12">
    <cfRule type="expression" dxfId="6393" priority="2021" stopIfTrue="1">
      <formula>"if($H$5=""CN"","""")"</formula>
    </cfRule>
  </conditionalFormatting>
  <conditionalFormatting sqref="H6:H12">
    <cfRule type="expression" dxfId="6391" priority="2020" stopIfTrue="1">
      <formula>"if($H$5=""CN"","""")"</formula>
    </cfRule>
  </conditionalFormatting>
  <conditionalFormatting sqref="H6:H12">
    <cfRule type="expression" dxfId="6389" priority="2019" stopIfTrue="1">
      <formula>"if($H$5=""CN"","""")"</formula>
    </cfRule>
  </conditionalFormatting>
  <conditionalFormatting sqref="H6:H12">
    <cfRule type="expression" dxfId="6387" priority="2018" stopIfTrue="1">
      <formula>"if($H$5=""CN"","""")"</formula>
    </cfRule>
  </conditionalFormatting>
  <conditionalFormatting sqref="H6:H12">
    <cfRule type="expression" dxfId="6385" priority="2017" stopIfTrue="1">
      <formula>"if($H$5=""CN"","""")"</formula>
    </cfRule>
  </conditionalFormatting>
  <conditionalFormatting sqref="J6:J12">
    <cfRule type="expression" dxfId="6383" priority="2016" stopIfTrue="1">
      <formula>"if($H$5=""CN"","""")"</formula>
    </cfRule>
  </conditionalFormatting>
  <conditionalFormatting sqref="K6:K12">
    <cfRule type="expression" dxfId="6381" priority="2015" stopIfTrue="1">
      <formula>"if($H$5=""CN"","""")"</formula>
    </cfRule>
  </conditionalFormatting>
  <conditionalFormatting sqref="J6:J12">
    <cfRule type="expression" dxfId="6379" priority="2014" stopIfTrue="1">
      <formula>"if($H$5=""CN"","""")"</formula>
    </cfRule>
  </conditionalFormatting>
  <conditionalFormatting sqref="K6:K12">
    <cfRule type="expression" dxfId="6377" priority="2013" stopIfTrue="1">
      <formula>"if($H$5=""CN"","""")"</formula>
    </cfRule>
  </conditionalFormatting>
  <conditionalFormatting sqref="J6:J12">
    <cfRule type="expression" dxfId="6375" priority="2012" stopIfTrue="1">
      <formula>"if($H$5=""CN"","""")"</formula>
    </cfRule>
  </conditionalFormatting>
  <conditionalFormatting sqref="K6:K12">
    <cfRule type="expression" dxfId="6373" priority="2011" stopIfTrue="1">
      <formula>"if($H$5=""CN"","""")"</formula>
    </cfRule>
  </conditionalFormatting>
  <conditionalFormatting sqref="K6:K12">
    <cfRule type="expression" dxfId="6371" priority="2010" stopIfTrue="1">
      <formula>"if($H$5=""CN"","""")"</formula>
    </cfRule>
  </conditionalFormatting>
  <conditionalFormatting sqref="J6:J12">
    <cfRule type="expression" dxfId="6369" priority="2009" stopIfTrue="1">
      <formula>"if($H$5=""CN"","""")"</formula>
    </cfRule>
  </conditionalFormatting>
  <conditionalFormatting sqref="K6:K12">
    <cfRule type="expression" dxfId="6367" priority="2008" stopIfTrue="1">
      <formula>"if($H$5=""CN"","""")"</formula>
    </cfRule>
  </conditionalFormatting>
  <conditionalFormatting sqref="L6:L12">
    <cfRule type="expression" dxfId="6365" priority="2007" stopIfTrue="1">
      <formula>"if($H$5=""CN"","""")"</formula>
    </cfRule>
  </conditionalFormatting>
  <conditionalFormatting sqref="N6:N12">
    <cfRule type="expression" dxfId="6363" priority="2006" stopIfTrue="1">
      <formula>"if($H$5=""CN"","""")"</formula>
    </cfRule>
  </conditionalFormatting>
  <conditionalFormatting sqref="M6:M12">
    <cfRule type="expression" dxfId="6361" priority="2005" stopIfTrue="1">
      <formula>"if($H$5=""CN"","""")"</formula>
    </cfRule>
  </conditionalFormatting>
  <conditionalFormatting sqref="L6:L12">
    <cfRule type="expression" dxfId="6359" priority="2004" stopIfTrue="1">
      <formula>"if($H$5=""CN"","""")"</formula>
    </cfRule>
  </conditionalFormatting>
  <conditionalFormatting sqref="M6:M12">
    <cfRule type="expression" dxfId="6357" priority="2003" stopIfTrue="1">
      <formula>"if($H$5=""CN"","""")"</formula>
    </cfRule>
  </conditionalFormatting>
  <conditionalFormatting sqref="N6:N12">
    <cfRule type="expression" dxfId="6355" priority="2002" stopIfTrue="1">
      <formula>"if($H$5=""CN"","""")"</formula>
    </cfRule>
  </conditionalFormatting>
  <conditionalFormatting sqref="N6:N12">
    <cfRule type="expression" dxfId="6353" priority="2001" stopIfTrue="1">
      <formula>"if($H$5=""CN"","""")"</formula>
    </cfRule>
  </conditionalFormatting>
  <conditionalFormatting sqref="L6:L12">
    <cfRule type="expression" dxfId="6351" priority="2000" stopIfTrue="1">
      <formula>"if($H$5=""CN"","""")"</formula>
    </cfRule>
  </conditionalFormatting>
  <conditionalFormatting sqref="N6:N12">
    <cfRule type="expression" dxfId="6349" priority="1999" stopIfTrue="1">
      <formula>"if($H$5=""CN"","""")"</formula>
    </cfRule>
  </conditionalFormatting>
  <conditionalFormatting sqref="M6:M12">
    <cfRule type="expression" dxfId="6347" priority="1998" stopIfTrue="1">
      <formula>"if($H$5=""CN"","""")"</formula>
    </cfRule>
  </conditionalFormatting>
  <conditionalFormatting sqref="M6:M12">
    <cfRule type="expression" dxfId="6345" priority="1997" stopIfTrue="1">
      <formula>"if($H$5=""CN"","""")"</formula>
    </cfRule>
  </conditionalFormatting>
  <conditionalFormatting sqref="N6:N12">
    <cfRule type="expression" dxfId="6343" priority="1996" stopIfTrue="1">
      <formula>"if($H$5=""CN"","""")"</formula>
    </cfRule>
  </conditionalFormatting>
  <conditionalFormatting sqref="N6:N12">
    <cfRule type="expression" dxfId="6341" priority="1995" stopIfTrue="1">
      <formula>"if($H$5=""CN"","""")"</formula>
    </cfRule>
  </conditionalFormatting>
  <conditionalFormatting sqref="L6:L12">
    <cfRule type="expression" dxfId="6339" priority="1994" stopIfTrue="1">
      <formula>"if($H$5=""CN"","""")"</formula>
    </cfRule>
  </conditionalFormatting>
  <conditionalFormatting sqref="M6:M12">
    <cfRule type="expression" dxfId="6337" priority="1993" stopIfTrue="1">
      <formula>"if($H$5=""CN"","""")"</formula>
    </cfRule>
  </conditionalFormatting>
  <conditionalFormatting sqref="N6:N12">
    <cfRule type="expression" dxfId="6335" priority="1992" stopIfTrue="1">
      <formula>"if($H$5=""CN"","""")"</formula>
    </cfRule>
  </conditionalFormatting>
  <conditionalFormatting sqref="L6:L12">
    <cfRule type="expression" dxfId="6333" priority="1991" stopIfTrue="1">
      <formula>"if($H$5=""CN"","""")"</formula>
    </cfRule>
  </conditionalFormatting>
  <conditionalFormatting sqref="M6:M12">
    <cfRule type="expression" dxfId="6331" priority="1990" stopIfTrue="1">
      <formula>"if($H$5=""CN"","""")"</formula>
    </cfRule>
  </conditionalFormatting>
  <conditionalFormatting sqref="N6:N12">
    <cfRule type="expression" dxfId="6329" priority="1989" stopIfTrue="1">
      <formula>"if($H$5=""CN"","""")"</formula>
    </cfRule>
  </conditionalFormatting>
  <conditionalFormatting sqref="N6:N12">
    <cfRule type="expression" dxfId="6327" priority="1988" stopIfTrue="1">
      <formula>"if($H$5=""CN"","""")"</formula>
    </cfRule>
  </conditionalFormatting>
  <conditionalFormatting sqref="M6:M12">
    <cfRule type="expression" dxfId="6325" priority="1987" stopIfTrue="1">
      <formula>"if($H$5=""CN"","""")"</formula>
    </cfRule>
  </conditionalFormatting>
  <conditionalFormatting sqref="L6:L12">
    <cfRule type="expression" dxfId="6323" priority="1986" stopIfTrue="1">
      <formula>"if($H$5=""CN"","""")"</formula>
    </cfRule>
  </conditionalFormatting>
  <conditionalFormatting sqref="L6:L12">
    <cfRule type="expression" dxfId="6321" priority="1985" stopIfTrue="1">
      <formula>"if($H$5=""CN"","""")"</formula>
    </cfRule>
  </conditionalFormatting>
  <conditionalFormatting sqref="N6:N12">
    <cfRule type="expression" dxfId="6319" priority="1984" stopIfTrue="1">
      <formula>"if($H$5=""CN"","""")"</formula>
    </cfRule>
  </conditionalFormatting>
  <conditionalFormatting sqref="L6:L12">
    <cfRule type="expression" dxfId="6317" priority="1983" stopIfTrue="1">
      <formula>"if($H$5=""CN"","""")"</formula>
    </cfRule>
  </conditionalFormatting>
  <conditionalFormatting sqref="M6:M12">
    <cfRule type="expression" dxfId="6315" priority="1982" stopIfTrue="1">
      <formula>"if($H$5=""CN"","""")"</formula>
    </cfRule>
  </conditionalFormatting>
  <conditionalFormatting sqref="M6:M12">
    <cfRule type="expression" dxfId="6313" priority="1981" stopIfTrue="1">
      <formula>"if($H$5=""CN"","""")"</formula>
    </cfRule>
  </conditionalFormatting>
  <conditionalFormatting sqref="L6:L12">
    <cfRule type="expression" dxfId="6311" priority="1980" stopIfTrue="1">
      <formula>"if($H$5=""CN"","""")"</formula>
    </cfRule>
  </conditionalFormatting>
  <conditionalFormatting sqref="L6:L12">
    <cfRule type="expression" dxfId="6309" priority="1979" stopIfTrue="1">
      <formula>"if($H$5=""CN"","""")"</formula>
    </cfRule>
  </conditionalFormatting>
  <conditionalFormatting sqref="L6:L12">
    <cfRule type="expression" dxfId="6307" priority="1978" stopIfTrue="1">
      <formula>"if($H$5=""CN"","""")"</formula>
    </cfRule>
  </conditionalFormatting>
  <conditionalFormatting sqref="M6:M12">
    <cfRule type="expression" dxfId="6305" priority="1977" stopIfTrue="1">
      <formula>"if($H$5=""CN"","""")"</formula>
    </cfRule>
  </conditionalFormatting>
  <conditionalFormatting sqref="N6:N12">
    <cfRule type="expression" dxfId="6303" priority="1976" stopIfTrue="1">
      <formula>"if($H$5=""CN"","""")"</formula>
    </cfRule>
  </conditionalFormatting>
  <conditionalFormatting sqref="N6:N12">
    <cfRule type="expression" dxfId="6301" priority="1975" stopIfTrue="1">
      <formula>"if($H$5=""CN"","""")"</formula>
    </cfRule>
  </conditionalFormatting>
  <conditionalFormatting sqref="K6:K12">
    <cfRule type="expression" dxfId="6299" priority="1974" stopIfTrue="1">
      <formula>"if($H$5=""CN"","""")"</formula>
    </cfRule>
  </conditionalFormatting>
  <conditionalFormatting sqref="J6:J12">
    <cfRule type="expression" dxfId="6297" priority="1973" stopIfTrue="1">
      <formula>"if($H$5=""CN"","""")"</formula>
    </cfRule>
  </conditionalFormatting>
  <conditionalFormatting sqref="J6:J12">
    <cfRule type="expression" dxfId="6295" priority="1972" stopIfTrue="1">
      <formula>"if($H$5=""CN"","""")"</formula>
    </cfRule>
  </conditionalFormatting>
  <conditionalFormatting sqref="K6:K12">
    <cfRule type="expression" dxfId="6293" priority="1971" stopIfTrue="1">
      <formula>"if($H$5=""CN"","""")"</formula>
    </cfRule>
  </conditionalFormatting>
  <conditionalFormatting sqref="K6:K12">
    <cfRule type="expression" dxfId="6291" priority="1970" stopIfTrue="1">
      <formula>"if($H$5=""CN"","""")"</formula>
    </cfRule>
  </conditionalFormatting>
  <conditionalFormatting sqref="K6:K12">
    <cfRule type="expression" dxfId="6289" priority="1969" stopIfTrue="1">
      <formula>"if($H$5=""CN"","""")"</formula>
    </cfRule>
  </conditionalFormatting>
  <conditionalFormatting sqref="J6:J12">
    <cfRule type="expression" dxfId="6287" priority="1968" stopIfTrue="1">
      <formula>"if($H$5=""CN"","""")"</formula>
    </cfRule>
  </conditionalFormatting>
  <conditionalFormatting sqref="J6:J12">
    <cfRule type="expression" dxfId="6285" priority="1967" stopIfTrue="1">
      <formula>"if($H$5=""CN"","""")"</formula>
    </cfRule>
  </conditionalFormatting>
  <conditionalFormatting sqref="K6:K12">
    <cfRule type="expression" dxfId="6283" priority="1966" stopIfTrue="1">
      <formula>"if($H$5=""CN"","""")"</formula>
    </cfRule>
  </conditionalFormatting>
  <conditionalFormatting sqref="K6:K12">
    <cfRule type="expression" dxfId="6281" priority="1965" stopIfTrue="1">
      <formula>"if($H$5=""CN"","""")"</formula>
    </cfRule>
  </conditionalFormatting>
  <conditionalFormatting sqref="J6:J12">
    <cfRule type="expression" dxfId="6279" priority="1964" stopIfTrue="1">
      <formula>"if($H$5=""CN"","""")"</formula>
    </cfRule>
  </conditionalFormatting>
  <conditionalFormatting sqref="K6:K12">
    <cfRule type="expression" dxfId="6277" priority="1963" stopIfTrue="1">
      <formula>"if($H$5=""CN"","""")"</formula>
    </cfRule>
  </conditionalFormatting>
  <conditionalFormatting sqref="J6:J12">
    <cfRule type="expression" dxfId="6275" priority="1962" stopIfTrue="1">
      <formula>"if($H$5=""CN"","""")"</formula>
    </cfRule>
  </conditionalFormatting>
  <conditionalFormatting sqref="K6:K12">
    <cfRule type="expression" dxfId="6273" priority="1961" stopIfTrue="1">
      <formula>"if($H$5=""CN"","""")"</formula>
    </cfRule>
  </conditionalFormatting>
  <conditionalFormatting sqref="K6:K12">
    <cfRule type="expression" dxfId="6271" priority="1960" stopIfTrue="1">
      <formula>"if($H$5=""CN"","""")"</formula>
    </cfRule>
  </conditionalFormatting>
  <conditionalFormatting sqref="J6:J12">
    <cfRule type="expression" dxfId="6269" priority="1959" stopIfTrue="1">
      <formula>"if($H$5=""CN"","""")"</formula>
    </cfRule>
  </conditionalFormatting>
  <conditionalFormatting sqref="K6:K12">
    <cfRule type="expression" dxfId="6267" priority="1958" stopIfTrue="1">
      <formula>"if($H$5=""CN"","""")"</formula>
    </cfRule>
  </conditionalFormatting>
  <conditionalFormatting sqref="J6:J12">
    <cfRule type="expression" dxfId="6265" priority="1957" stopIfTrue="1">
      <formula>"if($H$5=""CN"","""")"</formula>
    </cfRule>
  </conditionalFormatting>
  <conditionalFormatting sqref="J6:J12">
    <cfRule type="expression" dxfId="6263" priority="1956" stopIfTrue="1">
      <formula>"if($H$5=""CN"","""")"</formula>
    </cfRule>
  </conditionalFormatting>
  <conditionalFormatting sqref="J6:J12">
    <cfRule type="expression" dxfId="6261" priority="1955" stopIfTrue="1">
      <formula>"if($H$5=""CN"","""")"</formula>
    </cfRule>
  </conditionalFormatting>
  <conditionalFormatting sqref="K6:K12">
    <cfRule type="expression" dxfId="6259" priority="1954" stopIfTrue="1">
      <formula>"if($H$5=""CN"","""")"</formula>
    </cfRule>
  </conditionalFormatting>
  <conditionalFormatting sqref="K6:K12">
    <cfRule type="expression" dxfId="6257" priority="1953" stopIfTrue="1">
      <formula>"if($H$5=""CN"","""")"</formula>
    </cfRule>
  </conditionalFormatting>
  <conditionalFormatting sqref="L6:L12">
    <cfRule type="expression" dxfId="6255" priority="1952" stopIfTrue="1">
      <formula>"if($H$5=""CN"","""")"</formula>
    </cfRule>
  </conditionalFormatting>
  <conditionalFormatting sqref="N6:N12">
    <cfRule type="expression" dxfId="6253" priority="1951" stopIfTrue="1">
      <formula>"if($H$5=""CN"","""")"</formula>
    </cfRule>
  </conditionalFormatting>
  <conditionalFormatting sqref="M6:M12">
    <cfRule type="expression" dxfId="6251" priority="1950" stopIfTrue="1">
      <formula>"if($H$5=""CN"","""")"</formula>
    </cfRule>
  </conditionalFormatting>
  <conditionalFormatting sqref="M6:M12">
    <cfRule type="expression" dxfId="6249" priority="1949" stopIfTrue="1">
      <formula>"if($H$5=""CN"","""")"</formula>
    </cfRule>
  </conditionalFormatting>
  <conditionalFormatting sqref="N6:N12">
    <cfRule type="expression" dxfId="6247" priority="1948" stopIfTrue="1">
      <formula>"if($H$5=""CN"","""")"</formula>
    </cfRule>
  </conditionalFormatting>
  <conditionalFormatting sqref="N6:N12">
    <cfRule type="expression" dxfId="6245" priority="1947" stopIfTrue="1">
      <formula>"if($H$5=""CN"","""")"</formula>
    </cfRule>
  </conditionalFormatting>
  <conditionalFormatting sqref="L6:L12">
    <cfRule type="expression" dxfId="6243" priority="1946" stopIfTrue="1">
      <formula>"if($H$5=""CN"","""")"</formula>
    </cfRule>
  </conditionalFormatting>
  <conditionalFormatting sqref="M6:M12">
    <cfRule type="expression" dxfId="6241" priority="1945" stopIfTrue="1">
      <formula>"if($H$5=""CN"","""")"</formula>
    </cfRule>
  </conditionalFormatting>
  <conditionalFormatting sqref="N6:N12">
    <cfRule type="expression" dxfId="6239" priority="1944" stopIfTrue="1">
      <formula>"if($H$5=""CN"","""")"</formula>
    </cfRule>
  </conditionalFormatting>
  <conditionalFormatting sqref="L6:L12">
    <cfRule type="expression" dxfId="6237" priority="1943" stopIfTrue="1">
      <formula>"if($H$5=""CN"","""")"</formula>
    </cfRule>
  </conditionalFormatting>
  <conditionalFormatting sqref="L6:L12">
    <cfRule type="expression" dxfId="6235" priority="1942" stopIfTrue="1">
      <formula>"if($H$5=""CN"","""")"</formula>
    </cfRule>
  </conditionalFormatting>
  <conditionalFormatting sqref="L6:L12">
    <cfRule type="expression" dxfId="6233" priority="1941" stopIfTrue="1">
      <formula>"if($H$5=""CN"","""")"</formula>
    </cfRule>
  </conditionalFormatting>
  <conditionalFormatting sqref="M6:M12">
    <cfRule type="expression" dxfId="6231" priority="1940" stopIfTrue="1">
      <formula>"if($H$5=""CN"","""")"</formula>
    </cfRule>
  </conditionalFormatting>
  <conditionalFormatting sqref="N6:N12">
    <cfRule type="expression" dxfId="6229" priority="1939" stopIfTrue="1">
      <formula>"if($H$5=""CN"","""")"</formula>
    </cfRule>
  </conditionalFormatting>
  <conditionalFormatting sqref="M6:M12">
    <cfRule type="expression" dxfId="6227" priority="1938" stopIfTrue="1">
      <formula>"if($H$5=""CN"","""")"</formula>
    </cfRule>
  </conditionalFormatting>
  <conditionalFormatting sqref="N6:N12">
    <cfRule type="expression" dxfId="6225" priority="1937" stopIfTrue="1">
      <formula>"if($H$5=""CN"","""")"</formula>
    </cfRule>
  </conditionalFormatting>
  <conditionalFormatting sqref="L6:L12">
    <cfRule type="expression" dxfId="6223" priority="1936" stopIfTrue="1">
      <formula>"if($H$5=""CN"","""")"</formula>
    </cfRule>
  </conditionalFormatting>
  <conditionalFormatting sqref="M6:M12">
    <cfRule type="expression" dxfId="6221" priority="1935" stopIfTrue="1">
      <formula>"if($H$5=""CN"","""")"</formula>
    </cfRule>
  </conditionalFormatting>
  <conditionalFormatting sqref="M6:M12">
    <cfRule type="expression" dxfId="6219" priority="1934" stopIfTrue="1">
      <formula>"if($H$5=""CN"","""")"</formula>
    </cfRule>
  </conditionalFormatting>
  <conditionalFormatting sqref="L6:L12">
    <cfRule type="expression" dxfId="6217" priority="1933" stopIfTrue="1">
      <formula>"if($H$5=""CN"","""")"</formula>
    </cfRule>
  </conditionalFormatting>
  <conditionalFormatting sqref="L6:L12">
    <cfRule type="expression" dxfId="6215" priority="1932" stopIfTrue="1">
      <formula>"if($H$5=""CN"","""")"</formula>
    </cfRule>
  </conditionalFormatting>
  <conditionalFormatting sqref="L6:L12">
    <cfRule type="expression" dxfId="6213" priority="1931" stopIfTrue="1">
      <formula>"if($H$5=""CN"","""")"</formula>
    </cfRule>
  </conditionalFormatting>
  <conditionalFormatting sqref="M6:M12">
    <cfRule type="expression" dxfId="6211" priority="1930" stopIfTrue="1">
      <formula>"if($H$5=""CN"","""")"</formula>
    </cfRule>
  </conditionalFormatting>
  <conditionalFormatting sqref="M6:M12">
    <cfRule type="expression" dxfId="6209" priority="1929" stopIfTrue="1">
      <formula>"if($H$5=""CN"","""")"</formula>
    </cfRule>
  </conditionalFormatting>
  <conditionalFormatting sqref="L6:L12">
    <cfRule type="expression" dxfId="6207" priority="1928" stopIfTrue="1">
      <formula>"if($H$5=""CN"","""")"</formula>
    </cfRule>
  </conditionalFormatting>
  <conditionalFormatting sqref="L6:L12">
    <cfRule type="expression" dxfId="6205" priority="1927" stopIfTrue="1">
      <formula>"if($H$5=""CN"","""")"</formula>
    </cfRule>
  </conditionalFormatting>
  <conditionalFormatting sqref="M6:M12">
    <cfRule type="expression" dxfId="6203" priority="1926" stopIfTrue="1">
      <formula>"if($H$5=""CN"","""")"</formula>
    </cfRule>
  </conditionalFormatting>
  <conditionalFormatting sqref="M6:M12">
    <cfRule type="expression" dxfId="6201" priority="1925" stopIfTrue="1">
      <formula>"if($H$5=""CN"","""")"</formula>
    </cfRule>
  </conditionalFormatting>
  <conditionalFormatting sqref="N6:N12">
    <cfRule type="expression" dxfId="6199" priority="1924" stopIfTrue="1">
      <formula>"if($H$5=""CN"","""")"</formula>
    </cfRule>
  </conditionalFormatting>
  <conditionalFormatting sqref="N6:N12">
    <cfRule type="expression" dxfId="6197" priority="1923" stopIfTrue="1">
      <formula>"if($H$5=""CN"","""")"</formula>
    </cfRule>
  </conditionalFormatting>
  <conditionalFormatting sqref="N6:N12">
    <cfRule type="expression" dxfId="6195" priority="1922" stopIfTrue="1">
      <formula>"if($H$5=""CN"","""")"</formula>
    </cfRule>
  </conditionalFormatting>
  <conditionalFormatting sqref="N6:N12">
    <cfRule type="expression" dxfId="6193" priority="1921" stopIfTrue="1">
      <formula>"if($H$5=""CN"","""")"</formula>
    </cfRule>
  </conditionalFormatting>
  <conditionalFormatting sqref="H6:H12">
    <cfRule type="expression" dxfId="6191" priority="1920" stopIfTrue="1">
      <formula>"if($H$5=""CN"","""")"</formula>
    </cfRule>
  </conditionalFormatting>
  <conditionalFormatting sqref="I6:I12">
    <cfRule type="expression" dxfId="6189" priority="1919" stopIfTrue="1">
      <formula>"if($H$5=""CN"","""")"</formula>
    </cfRule>
  </conditionalFormatting>
  <conditionalFormatting sqref="I6:I12">
    <cfRule type="expression" dxfId="6187" priority="1918" stopIfTrue="1">
      <formula>"if($H$5=""CN"","""")"</formula>
    </cfRule>
  </conditionalFormatting>
  <conditionalFormatting sqref="H6:H12">
    <cfRule type="expression" dxfId="6185" priority="1917" stopIfTrue="1">
      <formula>"if($H$5=""CN"","""")"</formula>
    </cfRule>
  </conditionalFormatting>
  <conditionalFormatting sqref="H6:H12">
    <cfRule type="expression" dxfId="6183" priority="1916" stopIfTrue="1">
      <formula>"if($H$5=""CN"","""")"</formula>
    </cfRule>
  </conditionalFormatting>
  <conditionalFormatting sqref="H6:H12">
    <cfRule type="expression" dxfId="6181" priority="1915" stopIfTrue="1">
      <formula>"if($H$5=""CN"","""")"</formula>
    </cfRule>
  </conditionalFormatting>
  <conditionalFormatting sqref="I6:I12">
    <cfRule type="expression" dxfId="6179" priority="1914" stopIfTrue="1">
      <formula>"if($H$5=""CN"","""")"</formula>
    </cfRule>
  </conditionalFormatting>
  <conditionalFormatting sqref="I6:I12">
    <cfRule type="expression" dxfId="6177" priority="1913" stopIfTrue="1">
      <formula>"if($H$5=""CN"","""")"</formula>
    </cfRule>
  </conditionalFormatting>
  <conditionalFormatting sqref="H6:H12">
    <cfRule type="expression" dxfId="6175" priority="1912" stopIfTrue="1">
      <formula>"if($H$5=""CN"","""")"</formula>
    </cfRule>
  </conditionalFormatting>
  <conditionalFormatting sqref="H6:H12">
    <cfRule type="expression" dxfId="6173" priority="1911" stopIfTrue="1">
      <formula>"if($H$5=""CN"","""")"</formula>
    </cfRule>
  </conditionalFormatting>
  <conditionalFormatting sqref="I6:I12">
    <cfRule type="expression" dxfId="6171" priority="1910" stopIfTrue="1">
      <formula>"if($H$5=""CN"","""")"</formula>
    </cfRule>
  </conditionalFormatting>
  <conditionalFormatting sqref="I6:I12">
    <cfRule type="expression" dxfId="6169" priority="1909" stopIfTrue="1">
      <formula>"if($H$5=""CN"","""")"</formula>
    </cfRule>
  </conditionalFormatting>
  <conditionalFormatting sqref="H6:H12">
    <cfRule type="expression" dxfId="6167" priority="1908" stopIfTrue="1">
      <formula>"if($H$5=""CN"","""")"</formula>
    </cfRule>
  </conditionalFormatting>
  <conditionalFormatting sqref="I6:I12">
    <cfRule type="expression" dxfId="6165" priority="1907" stopIfTrue="1">
      <formula>"if($H$5=""CN"","""")"</formula>
    </cfRule>
  </conditionalFormatting>
  <conditionalFormatting sqref="H6:H12">
    <cfRule type="expression" dxfId="6163" priority="1906" stopIfTrue="1">
      <formula>"if($H$5=""CN"","""")"</formula>
    </cfRule>
  </conditionalFormatting>
  <conditionalFormatting sqref="I6:I12">
    <cfRule type="expression" dxfId="6161" priority="1905" stopIfTrue="1">
      <formula>"if($H$5=""CN"","""")"</formula>
    </cfRule>
  </conditionalFormatting>
  <conditionalFormatting sqref="H6:H12">
    <cfRule type="expression" dxfId="6159" priority="1904" stopIfTrue="1">
      <formula>"if($H$5=""CN"","""")"</formula>
    </cfRule>
  </conditionalFormatting>
  <conditionalFormatting sqref="I6:I12">
    <cfRule type="expression" dxfId="6157" priority="1903" stopIfTrue="1">
      <formula>"if($H$5=""CN"","""")"</formula>
    </cfRule>
  </conditionalFormatting>
  <conditionalFormatting sqref="I6:I12">
    <cfRule type="expression" dxfId="6155" priority="1902" stopIfTrue="1">
      <formula>"if($H$5=""CN"","""")"</formula>
    </cfRule>
  </conditionalFormatting>
  <conditionalFormatting sqref="H6:H12">
    <cfRule type="expression" dxfId="6153" priority="1901" stopIfTrue="1">
      <formula>"if($H$5=""CN"","""")"</formula>
    </cfRule>
  </conditionalFormatting>
  <conditionalFormatting sqref="I6:I12">
    <cfRule type="expression" dxfId="6151" priority="1900" stopIfTrue="1">
      <formula>"if($H$5=""CN"","""")"</formula>
    </cfRule>
  </conditionalFormatting>
  <conditionalFormatting sqref="J6:J12">
    <cfRule type="expression" dxfId="6149" priority="1899" stopIfTrue="1">
      <formula>"if($H$5=""CN"","""")"</formula>
    </cfRule>
  </conditionalFormatting>
  <conditionalFormatting sqref="L6:L12">
    <cfRule type="expression" dxfId="6147" priority="1898" stopIfTrue="1">
      <formula>"if($H$5=""CN"","""")"</formula>
    </cfRule>
  </conditionalFormatting>
  <conditionalFormatting sqref="K6:K12">
    <cfRule type="expression" dxfId="6145" priority="1897" stopIfTrue="1">
      <formula>"if($H$5=""CN"","""")"</formula>
    </cfRule>
  </conditionalFormatting>
  <conditionalFormatting sqref="J6:J12">
    <cfRule type="expression" dxfId="6143" priority="1896" stopIfTrue="1">
      <formula>"if($H$5=""CN"","""")"</formula>
    </cfRule>
  </conditionalFormatting>
  <conditionalFormatting sqref="K6:K12">
    <cfRule type="expression" dxfId="6141" priority="1895" stopIfTrue="1">
      <formula>"if($H$5=""CN"","""")"</formula>
    </cfRule>
  </conditionalFormatting>
  <conditionalFormatting sqref="L6:L12">
    <cfRule type="expression" dxfId="6139" priority="1894" stopIfTrue="1">
      <formula>"if($H$5=""CN"","""")"</formula>
    </cfRule>
  </conditionalFormatting>
  <conditionalFormatting sqref="L6:L12">
    <cfRule type="expression" dxfId="6137" priority="1893" stopIfTrue="1">
      <formula>"if($H$5=""CN"","""")"</formula>
    </cfRule>
  </conditionalFormatting>
  <conditionalFormatting sqref="J6:J12">
    <cfRule type="expression" dxfId="6135" priority="1892" stopIfTrue="1">
      <formula>"if($H$5=""CN"","""")"</formula>
    </cfRule>
  </conditionalFormatting>
  <conditionalFormatting sqref="L6:L12">
    <cfRule type="expression" dxfId="6133" priority="1891" stopIfTrue="1">
      <formula>"if($H$5=""CN"","""")"</formula>
    </cfRule>
  </conditionalFormatting>
  <conditionalFormatting sqref="K6:K12">
    <cfRule type="expression" dxfId="6131" priority="1890" stopIfTrue="1">
      <formula>"if($H$5=""CN"","""")"</formula>
    </cfRule>
  </conditionalFormatting>
  <conditionalFormatting sqref="K6:K12">
    <cfRule type="expression" dxfId="6129" priority="1889" stopIfTrue="1">
      <formula>"if($H$5=""CN"","""")"</formula>
    </cfRule>
  </conditionalFormatting>
  <conditionalFormatting sqref="L6:L12">
    <cfRule type="expression" dxfId="6127" priority="1888" stopIfTrue="1">
      <formula>"if($H$5=""CN"","""")"</formula>
    </cfRule>
  </conditionalFormatting>
  <conditionalFormatting sqref="L6:L12">
    <cfRule type="expression" dxfId="6125" priority="1887" stopIfTrue="1">
      <formula>"if($H$5=""CN"","""")"</formula>
    </cfRule>
  </conditionalFormatting>
  <conditionalFormatting sqref="J6:J12">
    <cfRule type="expression" dxfId="6123" priority="1886" stopIfTrue="1">
      <formula>"if($H$5=""CN"","""")"</formula>
    </cfRule>
  </conditionalFormatting>
  <conditionalFormatting sqref="K6:K12">
    <cfRule type="expression" dxfId="6121" priority="1885" stopIfTrue="1">
      <formula>"if($H$5=""CN"","""")"</formula>
    </cfRule>
  </conditionalFormatting>
  <conditionalFormatting sqref="L6:L12">
    <cfRule type="expression" dxfId="6119" priority="1884" stopIfTrue="1">
      <formula>"if($H$5=""CN"","""")"</formula>
    </cfRule>
  </conditionalFormatting>
  <conditionalFormatting sqref="J6:J12">
    <cfRule type="expression" dxfId="6117" priority="1883" stopIfTrue="1">
      <formula>"if($H$5=""CN"","""")"</formula>
    </cfRule>
  </conditionalFormatting>
  <conditionalFormatting sqref="K6:K12">
    <cfRule type="expression" dxfId="6115" priority="1882" stopIfTrue="1">
      <formula>"if($H$5=""CN"","""")"</formula>
    </cfRule>
  </conditionalFormatting>
  <conditionalFormatting sqref="L6:L12">
    <cfRule type="expression" dxfId="6113" priority="1881" stopIfTrue="1">
      <formula>"if($H$5=""CN"","""")"</formula>
    </cfRule>
  </conditionalFormatting>
  <conditionalFormatting sqref="L6:L12">
    <cfRule type="expression" dxfId="6111" priority="1880" stopIfTrue="1">
      <formula>"if($H$5=""CN"","""")"</formula>
    </cfRule>
  </conditionalFormatting>
  <conditionalFormatting sqref="K6:K12">
    <cfRule type="expression" dxfId="6109" priority="1879" stopIfTrue="1">
      <formula>"if($H$5=""CN"","""")"</formula>
    </cfRule>
  </conditionalFormatting>
  <conditionalFormatting sqref="J6:J12">
    <cfRule type="expression" dxfId="6107" priority="1878" stopIfTrue="1">
      <formula>"if($H$5=""CN"","""")"</formula>
    </cfRule>
  </conditionalFormatting>
  <conditionalFormatting sqref="J6:J12">
    <cfRule type="expression" dxfId="6105" priority="1877" stopIfTrue="1">
      <formula>"if($H$5=""CN"","""")"</formula>
    </cfRule>
  </conditionalFormatting>
  <conditionalFormatting sqref="L6:L12">
    <cfRule type="expression" dxfId="6103" priority="1876" stopIfTrue="1">
      <formula>"if($H$5=""CN"","""")"</formula>
    </cfRule>
  </conditionalFormatting>
  <conditionalFormatting sqref="J6:J12">
    <cfRule type="expression" dxfId="6101" priority="1875" stopIfTrue="1">
      <formula>"if($H$5=""CN"","""")"</formula>
    </cfRule>
  </conditionalFormatting>
  <conditionalFormatting sqref="K6:K12">
    <cfRule type="expression" dxfId="6099" priority="1874" stopIfTrue="1">
      <formula>"if($H$5=""CN"","""")"</formula>
    </cfRule>
  </conditionalFormatting>
  <conditionalFormatting sqref="K6:K12">
    <cfRule type="expression" dxfId="6097" priority="1873" stopIfTrue="1">
      <formula>"if($H$5=""CN"","""")"</formula>
    </cfRule>
  </conditionalFormatting>
  <conditionalFormatting sqref="J6:J12">
    <cfRule type="expression" dxfId="6095" priority="1872" stopIfTrue="1">
      <formula>"if($H$5=""CN"","""")"</formula>
    </cfRule>
  </conditionalFormatting>
  <conditionalFormatting sqref="J6:J12">
    <cfRule type="expression" dxfId="6093" priority="1871" stopIfTrue="1">
      <formula>"if($H$5=""CN"","""")"</formula>
    </cfRule>
  </conditionalFormatting>
  <conditionalFormatting sqref="J6:J12">
    <cfRule type="expression" dxfId="6091" priority="1870" stopIfTrue="1">
      <formula>"if($H$5=""CN"","""")"</formula>
    </cfRule>
  </conditionalFormatting>
  <conditionalFormatting sqref="K6:K12">
    <cfRule type="expression" dxfId="6089" priority="1869" stopIfTrue="1">
      <formula>"if($H$5=""CN"","""")"</formula>
    </cfRule>
  </conditionalFormatting>
  <conditionalFormatting sqref="L6:L12">
    <cfRule type="expression" dxfId="6087" priority="1868" stopIfTrue="1">
      <formula>"if($H$5=""CN"","""")"</formula>
    </cfRule>
  </conditionalFormatting>
  <conditionalFormatting sqref="L6:L12">
    <cfRule type="expression" dxfId="6085" priority="1867" stopIfTrue="1">
      <formula>"if($H$5=""CN"","""")"</formula>
    </cfRule>
  </conditionalFormatting>
  <conditionalFormatting sqref="M6:M12">
    <cfRule type="expression" dxfId="6083" priority="1866" stopIfTrue="1">
      <formula>"if($H$5=""CN"","""")"</formula>
    </cfRule>
  </conditionalFormatting>
  <conditionalFormatting sqref="M6:M12">
    <cfRule type="expression" dxfId="6081" priority="1865" stopIfTrue="1">
      <formula>"if($H$5=""CN"","""")"</formula>
    </cfRule>
  </conditionalFormatting>
  <conditionalFormatting sqref="M6:M12">
    <cfRule type="expression" dxfId="6079" priority="1864" stopIfTrue="1">
      <formula>"if($H$5=""CN"","""")"</formula>
    </cfRule>
  </conditionalFormatting>
  <conditionalFormatting sqref="M6:M12">
    <cfRule type="expression" dxfId="6077" priority="1863" stopIfTrue="1">
      <formula>"if($H$5=""CN"","""")"</formula>
    </cfRule>
  </conditionalFormatting>
  <conditionalFormatting sqref="M6:M12">
    <cfRule type="expression" dxfId="6075" priority="1862" stopIfTrue="1">
      <formula>"if($H$5=""CN"","""")"</formula>
    </cfRule>
  </conditionalFormatting>
  <conditionalFormatting sqref="M6:M12">
    <cfRule type="expression" dxfId="6073" priority="1861" stopIfTrue="1">
      <formula>"if($H$5=""CN"","""")"</formula>
    </cfRule>
  </conditionalFormatting>
  <conditionalFormatting sqref="M6:M12">
    <cfRule type="expression" dxfId="6071" priority="1860" stopIfTrue="1">
      <formula>"if($H$5=""CN"","""")"</formula>
    </cfRule>
  </conditionalFormatting>
  <conditionalFormatting sqref="M6:M12">
    <cfRule type="expression" dxfId="6069" priority="1859" stopIfTrue="1">
      <formula>"if($H$5=""CN"","""")"</formula>
    </cfRule>
  </conditionalFormatting>
  <conditionalFormatting sqref="M6:M12">
    <cfRule type="expression" dxfId="6067" priority="1858" stopIfTrue="1">
      <formula>"if($H$5=""CN"","""")"</formula>
    </cfRule>
  </conditionalFormatting>
  <conditionalFormatting sqref="M6:M12">
    <cfRule type="expression" dxfId="6065" priority="1857" stopIfTrue="1">
      <formula>"if($H$5=""CN"","""")"</formula>
    </cfRule>
  </conditionalFormatting>
  <conditionalFormatting sqref="M6:M12">
    <cfRule type="expression" dxfId="6063" priority="1856" stopIfTrue="1">
      <formula>"if($H$5=""CN"","""")"</formula>
    </cfRule>
  </conditionalFormatting>
  <conditionalFormatting sqref="I6:I12">
    <cfRule type="expression" dxfId="6061" priority="1855" stopIfTrue="1">
      <formula>"if($H$5=""CN"","""")"</formula>
    </cfRule>
  </conditionalFormatting>
  <conditionalFormatting sqref="H6:H12">
    <cfRule type="expression" dxfId="6059" priority="1854" stopIfTrue="1">
      <formula>"if($H$5=""CN"","""")"</formula>
    </cfRule>
  </conditionalFormatting>
  <conditionalFormatting sqref="H6:H12">
    <cfRule type="expression" dxfId="6057" priority="1853" stopIfTrue="1">
      <formula>"if($H$5=""CN"","""")"</formula>
    </cfRule>
  </conditionalFormatting>
  <conditionalFormatting sqref="I6:I12">
    <cfRule type="expression" dxfId="6055" priority="1852" stopIfTrue="1">
      <formula>"if($H$5=""CN"","""")"</formula>
    </cfRule>
  </conditionalFormatting>
  <conditionalFormatting sqref="I6:I12">
    <cfRule type="expression" dxfId="6053" priority="1851" stopIfTrue="1">
      <formula>"if($H$5=""CN"","""")"</formula>
    </cfRule>
  </conditionalFormatting>
  <conditionalFormatting sqref="I6:I12">
    <cfRule type="expression" dxfId="6051" priority="1850" stopIfTrue="1">
      <formula>"if($H$5=""CN"","""")"</formula>
    </cfRule>
  </conditionalFormatting>
  <conditionalFormatting sqref="H6:H12">
    <cfRule type="expression" dxfId="6049" priority="1849" stopIfTrue="1">
      <formula>"if($H$5=""CN"","""")"</formula>
    </cfRule>
  </conditionalFormatting>
  <conditionalFormatting sqref="H6:H12">
    <cfRule type="expression" dxfId="6047" priority="1848" stopIfTrue="1">
      <formula>"if($H$5=""CN"","""")"</formula>
    </cfRule>
  </conditionalFormatting>
  <conditionalFormatting sqref="I6:I12">
    <cfRule type="expression" dxfId="6045" priority="1847" stopIfTrue="1">
      <formula>"if($H$5=""CN"","""")"</formula>
    </cfRule>
  </conditionalFormatting>
  <conditionalFormatting sqref="I6:I12">
    <cfRule type="expression" dxfId="6043" priority="1846" stopIfTrue="1">
      <formula>"if($H$5=""CN"","""")"</formula>
    </cfRule>
  </conditionalFormatting>
  <conditionalFormatting sqref="H6:H12">
    <cfRule type="expression" dxfId="6041" priority="1845" stopIfTrue="1">
      <formula>"if($H$5=""CN"","""")"</formula>
    </cfRule>
  </conditionalFormatting>
  <conditionalFormatting sqref="I6:I12">
    <cfRule type="expression" dxfId="6039" priority="1844" stopIfTrue="1">
      <formula>"if($H$5=""CN"","""")"</formula>
    </cfRule>
  </conditionalFormatting>
  <conditionalFormatting sqref="H6:H12">
    <cfRule type="expression" dxfId="6037" priority="1843" stopIfTrue="1">
      <formula>"if($H$5=""CN"","""")"</formula>
    </cfRule>
  </conditionalFormatting>
  <conditionalFormatting sqref="I6:I12">
    <cfRule type="expression" dxfId="6035" priority="1842" stopIfTrue="1">
      <formula>"if($H$5=""CN"","""")"</formula>
    </cfRule>
  </conditionalFormatting>
  <conditionalFormatting sqref="I6:I12">
    <cfRule type="expression" dxfId="6033" priority="1841" stopIfTrue="1">
      <formula>"if($H$5=""CN"","""")"</formula>
    </cfRule>
  </conditionalFormatting>
  <conditionalFormatting sqref="H6:H12">
    <cfRule type="expression" dxfId="6031" priority="1840" stopIfTrue="1">
      <formula>"if($H$5=""CN"","""")"</formula>
    </cfRule>
  </conditionalFormatting>
  <conditionalFormatting sqref="I6:I12">
    <cfRule type="expression" dxfId="6029" priority="1839" stopIfTrue="1">
      <formula>"if($H$5=""CN"","""")"</formula>
    </cfRule>
  </conditionalFormatting>
  <conditionalFormatting sqref="H6:H12">
    <cfRule type="expression" dxfId="6027" priority="1838" stopIfTrue="1">
      <formula>"if($H$5=""CN"","""")"</formula>
    </cfRule>
  </conditionalFormatting>
  <conditionalFormatting sqref="H6:H12">
    <cfRule type="expression" dxfId="6025" priority="1837" stopIfTrue="1">
      <formula>"if($H$5=""CN"","""")"</formula>
    </cfRule>
  </conditionalFormatting>
  <conditionalFormatting sqref="H6:H12">
    <cfRule type="expression" dxfId="6023" priority="1836" stopIfTrue="1">
      <formula>"if($H$5=""CN"","""")"</formula>
    </cfRule>
  </conditionalFormatting>
  <conditionalFormatting sqref="I6:I12">
    <cfRule type="expression" dxfId="6021" priority="1835" stopIfTrue="1">
      <formula>"if($H$5=""CN"","""")"</formula>
    </cfRule>
  </conditionalFormatting>
  <conditionalFormatting sqref="I6:I12">
    <cfRule type="expression" dxfId="6019" priority="1834" stopIfTrue="1">
      <formula>"if($H$5=""CN"","""")"</formula>
    </cfRule>
  </conditionalFormatting>
  <conditionalFormatting sqref="J6:J12">
    <cfRule type="expression" dxfId="6017" priority="1833" stopIfTrue="1">
      <formula>"if($H$5=""CN"","""")"</formula>
    </cfRule>
  </conditionalFormatting>
  <conditionalFormatting sqref="L6:L12">
    <cfRule type="expression" dxfId="6015" priority="1832" stopIfTrue="1">
      <formula>"if($H$5=""CN"","""")"</formula>
    </cfRule>
  </conditionalFormatting>
  <conditionalFormatting sqref="K6:K12">
    <cfRule type="expression" dxfId="6013" priority="1831" stopIfTrue="1">
      <formula>"if($H$5=""CN"","""")"</formula>
    </cfRule>
  </conditionalFormatting>
  <conditionalFormatting sqref="K6:K12">
    <cfRule type="expression" dxfId="6011" priority="1830" stopIfTrue="1">
      <formula>"if($H$5=""CN"","""")"</formula>
    </cfRule>
  </conditionalFormatting>
  <conditionalFormatting sqref="M6:M12">
    <cfRule type="expression" dxfId="6009" priority="1829" stopIfTrue="1">
      <formula>"if($H$5=""CN"","""")"</formula>
    </cfRule>
  </conditionalFormatting>
  <conditionalFormatting sqref="M6:M12">
    <cfRule type="expression" dxfId="6007" priority="1828" stopIfTrue="1">
      <formula>"if($H$5=""CN"","""")"</formula>
    </cfRule>
  </conditionalFormatting>
  <conditionalFormatting sqref="L6:L12">
    <cfRule type="expression" dxfId="6005" priority="1827" stopIfTrue="1">
      <formula>"if($H$5=""CN"","""")"</formula>
    </cfRule>
  </conditionalFormatting>
  <conditionalFormatting sqref="L6:L12">
    <cfRule type="expression" dxfId="6003" priority="1826" stopIfTrue="1">
      <formula>"if($H$5=""CN"","""")"</formula>
    </cfRule>
  </conditionalFormatting>
  <conditionalFormatting sqref="J6:J12">
    <cfRule type="expression" dxfId="6001" priority="1825" stopIfTrue="1">
      <formula>"if($H$5=""CN"","""")"</formula>
    </cfRule>
  </conditionalFormatting>
  <conditionalFormatting sqref="K6:K12">
    <cfRule type="expression" dxfId="5999" priority="1824" stopIfTrue="1">
      <formula>"if($H$5=""CN"","""")"</formula>
    </cfRule>
  </conditionalFormatting>
  <conditionalFormatting sqref="L6:L12">
    <cfRule type="expression" dxfId="5997" priority="1823" stopIfTrue="1">
      <formula>"if($H$5=""CN"","""")"</formula>
    </cfRule>
  </conditionalFormatting>
  <conditionalFormatting sqref="M6:M12">
    <cfRule type="expression" dxfId="5995" priority="1822" stopIfTrue="1">
      <formula>"if($H$5=""CN"","""")"</formula>
    </cfRule>
  </conditionalFormatting>
  <conditionalFormatting sqref="J6:J12">
    <cfRule type="expression" dxfId="5993" priority="1821" stopIfTrue="1">
      <formula>"if($H$5=""CN"","""")"</formula>
    </cfRule>
  </conditionalFormatting>
  <conditionalFormatting sqref="J6:J12">
    <cfRule type="expression" dxfId="5991" priority="1820" stopIfTrue="1">
      <formula>"if($H$5=""CN"","""")"</formula>
    </cfRule>
  </conditionalFormatting>
  <conditionalFormatting sqref="J6:J12">
    <cfRule type="expression" dxfId="5989" priority="1819" stopIfTrue="1">
      <formula>"if($H$5=""CN"","""")"</formula>
    </cfRule>
  </conditionalFormatting>
  <conditionalFormatting sqref="K6:K12">
    <cfRule type="expression" dxfId="5987" priority="1818" stopIfTrue="1">
      <formula>"if($H$5=""CN"","""")"</formula>
    </cfRule>
  </conditionalFormatting>
  <conditionalFormatting sqref="M6:M12">
    <cfRule type="expression" dxfId="5985" priority="1817" stopIfTrue="1">
      <formula>"if($H$5=""CN"","""")"</formula>
    </cfRule>
  </conditionalFormatting>
  <conditionalFormatting sqref="L6:L12">
    <cfRule type="expression" dxfId="5983" priority="1816" stopIfTrue="1">
      <formula>"if($H$5=""CN"","""")"</formula>
    </cfRule>
  </conditionalFormatting>
  <conditionalFormatting sqref="K6:K12">
    <cfRule type="expression" dxfId="5981" priority="1815" stopIfTrue="1">
      <formula>"if($H$5=""CN"","""")"</formula>
    </cfRule>
  </conditionalFormatting>
  <conditionalFormatting sqref="L6:L12">
    <cfRule type="expression" dxfId="5979" priority="1814" stopIfTrue="1">
      <formula>"if($H$5=""CN"","""")"</formula>
    </cfRule>
  </conditionalFormatting>
  <conditionalFormatting sqref="M6:M12">
    <cfRule type="expression" dxfId="5977" priority="1813" stopIfTrue="1">
      <formula>"if($H$5=""CN"","""")"</formula>
    </cfRule>
  </conditionalFormatting>
  <conditionalFormatting sqref="M6:M12">
    <cfRule type="expression" dxfId="5975" priority="1812" stopIfTrue="1">
      <formula>"if($H$5=""CN"","""")"</formula>
    </cfRule>
  </conditionalFormatting>
  <conditionalFormatting sqref="J6:J12">
    <cfRule type="expression" dxfId="5973" priority="1811" stopIfTrue="1">
      <formula>"if($H$5=""CN"","""")"</formula>
    </cfRule>
  </conditionalFormatting>
  <conditionalFormatting sqref="K6:K12">
    <cfRule type="expression" dxfId="5971" priority="1810" stopIfTrue="1">
      <formula>"if($H$5=""CN"","""")"</formula>
    </cfRule>
  </conditionalFormatting>
  <conditionalFormatting sqref="K6:K12">
    <cfRule type="expression" dxfId="5969" priority="1809" stopIfTrue="1">
      <formula>"if($H$5=""CN"","""")"</formula>
    </cfRule>
  </conditionalFormatting>
  <conditionalFormatting sqref="J6:J12">
    <cfRule type="expression" dxfId="5967" priority="1808" stopIfTrue="1">
      <formula>"if($H$5=""CN"","""")"</formula>
    </cfRule>
  </conditionalFormatting>
  <conditionalFormatting sqref="J6:J12">
    <cfRule type="expression" dxfId="5965" priority="1807" stopIfTrue="1">
      <formula>"if($H$5=""CN"","""")"</formula>
    </cfRule>
  </conditionalFormatting>
  <conditionalFormatting sqref="J6:J12">
    <cfRule type="expression" dxfId="5963" priority="1806" stopIfTrue="1">
      <formula>"if($H$5=""CN"","""")"</formula>
    </cfRule>
  </conditionalFormatting>
  <conditionalFormatting sqref="K6:K12">
    <cfRule type="expression" dxfId="5961" priority="1805" stopIfTrue="1">
      <formula>"if($H$5=""CN"","""")"</formula>
    </cfRule>
  </conditionalFormatting>
  <conditionalFormatting sqref="K6:K12">
    <cfRule type="expression" dxfId="5959" priority="1804" stopIfTrue="1">
      <formula>"if($H$5=""CN"","""")"</formula>
    </cfRule>
  </conditionalFormatting>
  <conditionalFormatting sqref="J6:J12">
    <cfRule type="expression" dxfId="5957" priority="1803" stopIfTrue="1">
      <formula>"if($H$5=""CN"","""")"</formula>
    </cfRule>
  </conditionalFormatting>
  <conditionalFormatting sqref="J6:J12">
    <cfRule type="expression" dxfId="5955" priority="1802" stopIfTrue="1">
      <formula>"if($H$5=""CN"","""")"</formula>
    </cfRule>
  </conditionalFormatting>
  <conditionalFormatting sqref="K6:K12">
    <cfRule type="expression" dxfId="5953" priority="1801" stopIfTrue="1">
      <formula>"if($H$5=""CN"","""")"</formula>
    </cfRule>
  </conditionalFormatting>
  <conditionalFormatting sqref="K6:K12">
    <cfRule type="expression" dxfId="5951" priority="1800" stopIfTrue="1">
      <formula>"if($H$5=""CN"","""")"</formula>
    </cfRule>
  </conditionalFormatting>
  <conditionalFormatting sqref="L6:L12">
    <cfRule type="expression" dxfId="5949" priority="1799" stopIfTrue="1">
      <formula>"if($H$5=""CN"","""")"</formula>
    </cfRule>
  </conditionalFormatting>
  <conditionalFormatting sqref="M6:M12">
    <cfRule type="expression" dxfId="5947" priority="1798" stopIfTrue="1">
      <formula>"if($H$5=""CN"","""")"</formula>
    </cfRule>
  </conditionalFormatting>
  <conditionalFormatting sqref="L6:L12">
    <cfRule type="expression" dxfId="5945" priority="1797" stopIfTrue="1">
      <formula>"if($H$5=""CN"","""")"</formula>
    </cfRule>
  </conditionalFormatting>
  <conditionalFormatting sqref="M6:M12">
    <cfRule type="expression" dxfId="5943" priority="1796" stopIfTrue="1">
      <formula>"if($H$5=""CN"","""")"</formula>
    </cfRule>
  </conditionalFormatting>
  <conditionalFormatting sqref="L6:L12">
    <cfRule type="expression" dxfId="5941" priority="1795" stopIfTrue="1">
      <formula>"if($H$5=""CN"","""")"</formula>
    </cfRule>
  </conditionalFormatting>
  <conditionalFormatting sqref="M6:M12">
    <cfRule type="expression" dxfId="5939" priority="1794" stopIfTrue="1">
      <formula>"if($H$5=""CN"","""")"</formula>
    </cfRule>
  </conditionalFormatting>
  <conditionalFormatting sqref="M6:M12">
    <cfRule type="expression" dxfId="5937" priority="1793" stopIfTrue="1">
      <formula>"if($H$5=""CN"","""")"</formula>
    </cfRule>
  </conditionalFormatting>
  <conditionalFormatting sqref="L6:L12">
    <cfRule type="expression" dxfId="5935" priority="1792" stopIfTrue="1">
      <formula>"if($H$5=""CN"","""")"</formula>
    </cfRule>
  </conditionalFormatting>
  <conditionalFormatting sqref="M6:M12">
    <cfRule type="expression" dxfId="5933" priority="1791" stopIfTrue="1">
      <formula>"if($H$5=""CN"","""")"</formula>
    </cfRule>
  </conditionalFormatting>
  <conditionalFormatting sqref="N6:N12">
    <cfRule type="expression" dxfId="5931" priority="1790" stopIfTrue="1">
      <formula>"if($H$5=""CN"","""")"</formula>
    </cfRule>
  </conditionalFormatting>
  <conditionalFormatting sqref="N6:N12">
    <cfRule type="expression" dxfId="5929" priority="1789" stopIfTrue="1">
      <formula>"if($H$5=""CN"","""")"</formula>
    </cfRule>
  </conditionalFormatting>
  <conditionalFormatting sqref="N6:N12">
    <cfRule type="expression" dxfId="5927" priority="1788" stopIfTrue="1">
      <formula>"if($H$5=""CN"","""")"</formula>
    </cfRule>
  </conditionalFormatting>
  <conditionalFormatting sqref="N6:N12">
    <cfRule type="expression" dxfId="5925" priority="1787" stopIfTrue="1">
      <formula>"if($H$5=""CN"","""")"</formula>
    </cfRule>
  </conditionalFormatting>
  <conditionalFormatting sqref="N6:N12">
    <cfRule type="expression" dxfId="5923" priority="1786" stopIfTrue="1">
      <formula>"if($H$5=""CN"","""")"</formula>
    </cfRule>
  </conditionalFormatting>
  <conditionalFormatting sqref="N6:N12">
    <cfRule type="expression" dxfId="5921" priority="1785" stopIfTrue="1">
      <formula>"if($H$5=""CN"","""")"</formula>
    </cfRule>
  </conditionalFormatting>
  <conditionalFormatting sqref="N6:N12">
    <cfRule type="expression" dxfId="5919" priority="1784" stopIfTrue="1">
      <formula>"if($H$5=""CN"","""")"</formula>
    </cfRule>
  </conditionalFormatting>
  <conditionalFormatting sqref="N6:N12">
    <cfRule type="expression" dxfId="5917" priority="1783" stopIfTrue="1">
      <formula>"if($H$5=""CN"","""")"</formula>
    </cfRule>
  </conditionalFormatting>
  <conditionalFormatting sqref="N6:N12">
    <cfRule type="expression" dxfId="5915" priority="1782" stopIfTrue="1">
      <formula>"if($H$5=""CN"","""")"</formula>
    </cfRule>
  </conditionalFormatting>
  <conditionalFormatting sqref="N6:N12">
    <cfRule type="expression" dxfId="5913" priority="1781" stopIfTrue="1">
      <formula>"if($H$5=""CN"","""")"</formula>
    </cfRule>
  </conditionalFormatting>
  <conditionalFormatting sqref="N6:N12">
    <cfRule type="expression" dxfId="5911" priority="1780" stopIfTrue="1">
      <formula>"if($H$5=""CN"","""")"</formula>
    </cfRule>
  </conditionalFormatting>
  <conditionalFormatting sqref="N6:N12">
    <cfRule type="expression" dxfId="5909" priority="1779" stopIfTrue="1">
      <formula>"if($H$5=""CN"","""")"</formula>
    </cfRule>
  </conditionalFormatting>
  <conditionalFormatting sqref="N6:N12">
    <cfRule type="expression" dxfId="5907" priority="1778" stopIfTrue="1">
      <formula>"if($H$5=""CN"","""")"</formula>
    </cfRule>
  </conditionalFormatting>
  <conditionalFormatting sqref="N6:N12">
    <cfRule type="expression" dxfId="5905" priority="1777" stopIfTrue="1">
      <formula>"if($H$5=""CN"","""")"</formula>
    </cfRule>
  </conditionalFormatting>
  <conditionalFormatting sqref="N6:N12">
    <cfRule type="expression" dxfId="5903" priority="1776" stopIfTrue="1">
      <formula>"if($H$5=""CN"","""")"</formula>
    </cfRule>
  </conditionalFormatting>
  <conditionalFormatting sqref="N6:N12">
    <cfRule type="expression" dxfId="5901" priority="1775" stopIfTrue="1">
      <formula>"if($H$5=""CN"","""")"</formula>
    </cfRule>
  </conditionalFormatting>
  <conditionalFormatting sqref="N6:N12">
    <cfRule type="expression" dxfId="5899" priority="1774" stopIfTrue="1">
      <formula>"if($H$5=""CN"","""")"</formula>
    </cfRule>
  </conditionalFormatting>
  <conditionalFormatting sqref="N6:N12">
    <cfRule type="expression" dxfId="5897" priority="1773" stopIfTrue="1">
      <formula>"if($H$5=""CN"","""")"</formula>
    </cfRule>
  </conditionalFormatting>
  <conditionalFormatting sqref="N6:N12">
    <cfRule type="expression" dxfId="5895" priority="1772" stopIfTrue="1">
      <formula>"if($H$5=""CN"","""")"</formula>
    </cfRule>
  </conditionalFormatting>
  <conditionalFormatting sqref="N6:N12">
    <cfRule type="expression" dxfId="5893" priority="1771" stopIfTrue="1">
      <formula>"if($H$5=""CN"","""")"</formula>
    </cfRule>
  </conditionalFormatting>
  <conditionalFormatting sqref="N6:N12">
    <cfRule type="expression" dxfId="5891" priority="1770" stopIfTrue="1">
      <formula>"if($H$5=""CN"","""")"</formula>
    </cfRule>
  </conditionalFormatting>
  <conditionalFormatting sqref="N6:N12">
    <cfRule type="expression" dxfId="5889" priority="1769" stopIfTrue="1">
      <formula>"if($H$5=""CN"","""")"</formula>
    </cfRule>
  </conditionalFormatting>
  <conditionalFormatting sqref="O6:O12">
    <cfRule type="expression" dxfId="5887" priority="1768" stopIfTrue="1">
      <formula>"if($H$5=""CN"","""")"</formula>
    </cfRule>
  </conditionalFormatting>
  <conditionalFormatting sqref="Q6:Q12">
    <cfRule type="expression" dxfId="5885" priority="1767" stopIfTrue="1">
      <formula>"if($H$5=""CN"","""")"</formula>
    </cfRule>
  </conditionalFormatting>
  <conditionalFormatting sqref="P6:P12">
    <cfRule type="expression" dxfId="5883" priority="1766" stopIfTrue="1">
      <formula>"if($H$5=""CN"","""")"</formula>
    </cfRule>
  </conditionalFormatting>
  <conditionalFormatting sqref="O6:O12">
    <cfRule type="expression" dxfId="5881" priority="1765" stopIfTrue="1">
      <formula>"if($H$5=""CN"","""")"</formula>
    </cfRule>
  </conditionalFormatting>
  <conditionalFormatting sqref="P6:P12">
    <cfRule type="expression" dxfId="5879" priority="1764" stopIfTrue="1">
      <formula>"if($H$5=""CN"","""")"</formula>
    </cfRule>
  </conditionalFormatting>
  <conditionalFormatting sqref="Q6:Q12">
    <cfRule type="expression" dxfId="5877" priority="1763" stopIfTrue="1">
      <formula>"if($H$5=""CN"","""")"</formula>
    </cfRule>
  </conditionalFormatting>
  <conditionalFormatting sqref="Q6:Q12">
    <cfRule type="expression" dxfId="5875" priority="1762" stopIfTrue="1">
      <formula>"if($H$5=""CN"","""")"</formula>
    </cfRule>
  </conditionalFormatting>
  <conditionalFormatting sqref="O6:O12">
    <cfRule type="expression" dxfId="5873" priority="1761" stopIfTrue="1">
      <formula>"if($H$5=""CN"","""")"</formula>
    </cfRule>
  </conditionalFormatting>
  <conditionalFormatting sqref="Q6:Q12">
    <cfRule type="expression" dxfId="5871" priority="1760" stopIfTrue="1">
      <formula>"if($H$5=""CN"","""")"</formula>
    </cfRule>
  </conditionalFormatting>
  <conditionalFormatting sqref="P6:P12">
    <cfRule type="expression" dxfId="5869" priority="1759" stopIfTrue="1">
      <formula>"if($H$5=""CN"","""")"</formula>
    </cfRule>
  </conditionalFormatting>
  <conditionalFormatting sqref="P6:P12">
    <cfRule type="expression" dxfId="5867" priority="1758" stopIfTrue="1">
      <formula>"if($H$5=""CN"","""")"</formula>
    </cfRule>
  </conditionalFormatting>
  <conditionalFormatting sqref="Q6:Q12">
    <cfRule type="expression" dxfId="5865" priority="1757" stopIfTrue="1">
      <formula>"if($H$5=""CN"","""")"</formula>
    </cfRule>
  </conditionalFormatting>
  <conditionalFormatting sqref="Q6:Q12">
    <cfRule type="expression" dxfId="5863" priority="1756" stopIfTrue="1">
      <formula>"if($H$5=""CN"","""")"</formula>
    </cfRule>
  </conditionalFormatting>
  <conditionalFormatting sqref="O6:O12">
    <cfRule type="expression" dxfId="5861" priority="1755" stopIfTrue="1">
      <formula>"if($H$5=""CN"","""")"</formula>
    </cfRule>
  </conditionalFormatting>
  <conditionalFormatting sqref="P6:P12">
    <cfRule type="expression" dxfId="5859" priority="1754" stopIfTrue="1">
      <formula>"if($H$5=""CN"","""")"</formula>
    </cfRule>
  </conditionalFormatting>
  <conditionalFormatting sqref="Q6:Q12">
    <cfRule type="expression" dxfId="5857" priority="1753" stopIfTrue="1">
      <formula>"if($H$5=""CN"","""")"</formula>
    </cfRule>
  </conditionalFormatting>
  <conditionalFormatting sqref="O6:O12">
    <cfRule type="expression" dxfId="5855" priority="1752" stopIfTrue="1">
      <formula>"if($H$5=""CN"","""")"</formula>
    </cfRule>
  </conditionalFormatting>
  <conditionalFormatting sqref="P6:P12">
    <cfRule type="expression" dxfId="5853" priority="1751" stopIfTrue="1">
      <formula>"if($H$5=""CN"","""")"</formula>
    </cfRule>
  </conditionalFormatting>
  <conditionalFormatting sqref="Q6:Q12">
    <cfRule type="expression" dxfId="5851" priority="1750" stopIfTrue="1">
      <formula>"if($H$5=""CN"","""")"</formula>
    </cfRule>
  </conditionalFormatting>
  <conditionalFormatting sqref="Q6:Q12">
    <cfRule type="expression" dxfId="5849" priority="1749" stopIfTrue="1">
      <formula>"if($H$5=""CN"","""")"</formula>
    </cfRule>
  </conditionalFormatting>
  <conditionalFormatting sqref="P6:P12">
    <cfRule type="expression" dxfId="5847" priority="1748" stopIfTrue="1">
      <formula>"if($H$5=""CN"","""")"</formula>
    </cfRule>
  </conditionalFormatting>
  <conditionalFormatting sqref="O6:O12">
    <cfRule type="expression" dxfId="5845" priority="1747" stopIfTrue="1">
      <formula>"if($H$5=""CN"","""")"</formula>
    </cfRule>
  </conditionalFormatting>
  <conditionalFormatting sqref="O6:O12">
    <cfRule type="expression" dxfId="5843" priority="1746" stopIfTrue="1">
      <formula>"if($H$5=""CN"","""")"</formula>
    </cfRule>
  </conditionalFormatting>
  <conditionalFormatting sqref="Q6:Q12">
    <cfRule type="expression" dxfId="5841" priority="1745" stopIfTrue="1">
      <formula>"if($H$5=""CN"","""")"</formula>
    </cfRule>
  </conditionalFormatting>
  <conditionalFormatting sqref="O6:O12">
    <cfRule type="expression" dxfId="5839" priority="1744" stopIfTrue="1">
      <formula>"if($H$5=""CN"","""")"</formula>
    </cfRule>
  </conditionalFormatting>
  <conditionalFormatting sqref="P6:P12">
    <cfRule type="expression" dxfId="5837" priority="1743" stopIfTrue="1">
      <formula>"if($H$5=""CN"","""")"</formula>
    </cfRule>
  </conditionalFormatting>
  <conditionalFormatting sqref="P6:P12">
    <cfRule type="expression" dxfId="5835" priority="1742" stopIfTrue="1">
      <formula>"if($H$5=""CN"","""")"</formula>
    </cfRule>
  </conditionalFormatting>
  <conditionalFormatting sqref="O6:O12">
    <cfRule type="expression" dxfId="5833" priority="1741" stopIfTrue="1">
      <formula>"if($H$5=""CN"","""")"</formula>
    </cfRule>
  </conditionalFormatting>
  <conditionalFormatting sqref="O6:O12">
    <cfRule type="expression" dxfId="5831" priority="1740" stopIfTrue="1">
      <formula>"if($H$5=""CN"","""")"</formula>
    </cfRule>
  </conditionalFormatting>
  <conditionalFormatting sqref="O6:O12">
    <cfRule type="expression" dxfId="5829" priority="1739" stopIfTrue="1">
      <formula>"if($H$5=""CN"","""")"</formula>
    </cfRule>
  </conditionalFormatting>
  <conditionalFormatting sqref="P6:P12">
    <cfRule type="expression" dxfId="5827" priority="1738" stopIfTrue="1">
      <formula>"if($H$5=""CN"","""")"</formula>
    </cfRule>
  </conditionalFormatting>
  <conditionalFormatting sqref="Q6:Q12">
    <cfRule type="expression" dxfId="5825" priority="1737" stopIfTrue="1">
      <formula>"if($H$5=""CN"","""")"</formula>
    </cfRule>
  </conditionalFormatting>
  <conditionalFormatting sqref="Q6:Q12">
    <cfRule type="expression" dxfId="5823" priority="1736" stopIfTrue="1">
      <formula>"if($H$5=""CN"","""")"</formula>
    </cfRule>
  </conditionalFormatting>
  <conditionalFormatting sqref="O6:O12">
    <cfRule type="expression" dxfId="5821" priority="1735" stopIfTrue="1">
      <formula>"if($H$5=""CN"","""")"</formula>
    </cfRule>
  </conditionalFormatting>
  <conditionalFormatting sqref="Q6:Q12">
    <cfRule type="expression" dxfId="5819" priority="1734" stopIfTrue="1">
      <formula>"if($H$5=""CN"","""")"</formula>
    </cfRule>
  </conditionalFormatting>
  <conditionalFormatting sqref="P6:P12">
    <cfRule type="expression" dxfId="5817" priority="1733" stopIfTrue="1">
      <formula>"if($H$5=""CN"","""")"</formula>
    </cfRule>
  </conditionalFormatting>
  <conditionalFormatting sqref="P6:P12">
    <cfRule type="expression" dxfId="5815" priority="1732" stopIfTrue="1">
      <formula>"if($H$5=""CN"","""")"</formula>
    </cfRule>
  </conditionalFormatting>
  <conditionalFormatting sqref="Q6:Q12">
    <cfRule type="expression" dxfId="5813" priority="1731" stopIfTrue="1">
      <formula>"if($H$5=""CN"","""")"</formula>
    </cfRule>
  </conditionalFormatting>
  <conditionalFormatting sqref="Q6:Q12">
    <cfRule type="expression" dxfId="5811" priority="1730" stopIfTrue="1">
      <formula>"if($H$5=""CN"","""")"</formula>
    </cfRule>
  </conditionalFormatting>
  <conditionalFormatting sqref="O6:O12">
    <cfRule type="expression" dxfId="5809" priority="1729" stopIfTrue="1">
      <formula>"if($H$5=""CN"","""")"</formula>
    </cfRule>
  </conditionalFormatting>
  <conditionalFormatting sqref="P6:P12">
    <cfRule type="expression" dxfId="5807" priority="1728" stopIfTrue="1">
      <formula>"if($H$5=""CN"","""")"</formula>
    </cfRule>
  </conditionalFormatting>
  <conditionalFormatting sqref="Q6:Q12">
    <cfRule type="expression" dxfId="5805" priority="1727" stopIfTrue="1">
      <formula>"if($H$5=""CN"","""")"</formula>
    </cfRule>
  </conditionalFormatting>
  <conditionalFormatting sqref="O6:O12">
    <cfRule type="expression" dxfId="5803" priority="1726" stopIfTrue="1">
      <formula>"if($H$5=""CN"","""")"</formula>
    </cfRule>
  </conditionalFormatting>
  <conditionalFormatting sqref="O6:O12">
    <cfRule type="expression" dxfId="5801" priority="1725" stopIfTrue="1">
      <formula>"if($H$5=""CN"","""")"</formula>
    </cfRule>
  </conditionalFormatting>
  <conditionalFormatting sqref="O6:O12">
    <cfRule type="expression" dxfId="5799" priority="1724" stopIfTrue="1">
      <formula>"if($H$5=""CN"","""")"</formula>
    </cfRule>
  </conditionalFormatting>
  <conditionalFormatting sqref="P6:P12">
    <cfRule type="expression" dxfId="5797" priority="1723" stopIfTrue="1">
      <formula>"if($H$5=""CN"","""")"</formula>
    </cfRule>
  </conditionalFormatting>
  <conditionalFormatting sqref="Q6:Q12">
    <cfRule type="expression" dxfId="5795" priority="1722" stopIfTrue="1">
      <formula>"if($H$5=""CN"","""")"</formula>
    </cfRule>
  </conditionalFormatting>
  <conditionalFormatting sqref="P6:P12">
    <cfRule type="expression" dxfId="5793" priority="1721" stopIfTrue="1">
      <formula>"if($H$5=""CN"","""")"</formula>
    </cfRule>
  </conditionalFormatting>
  <conditionalFormatting sqref="Q6:Q12">
    <cfRule type="expression" dxfId="5791" priority="1720" stopIfTrue="1">
      <formula>"if($H$5=""CN"","""")"</formula>
    </cfRule>
  </conditionalFormatting>
  <conditionalFormatting sqref="O6:O12">
    <cfRule type="expression" dxfId="5789" priority="1719" stopIfTrue="1">
      <formula>"if($H$5=""CN"","""")"</formula>
    </cfRule>
  </conditionalFormatting>
  <conditionalFormatting sqref="P6:P12">
    <cfRule type="expression" dxfId="5787" priority="1718" stopIfTrue="1">
      <formula>"if($H$5=""CN"","""")"</formula>
    </cfRule>
  </conditionalFormatting>
  <conditionalFormatting sqref="P6:P12">
    <cfRule type="expression" dxfId="5785" priority="1717" stopIfTrue="1">
      <formula>"if($H$5=""CN"","""")"</formula>
    </cfRule>
  </conditionalFormatting>
  <conditionalFormatting sqref="O6:O12">
    <cfRule type="expression" dxfId="5783" priority="1716" stopIfTrue="1">
      <formula>"if($H$5=""CN"","""")"</formula>
    </cfRule>
  </conditionalFormatting>
  <conditionalFormatting sqref="O6:O12">
    <cfRule type="expression" dxfId="5781" priority="1715" stopIfTrue="1">
      <formula>"if($H$5=""CN"","""")"</formula>
    </cfRule>
  </conditionalFormatting>
  <conditionalFormatting sqref="O6:O12">
    <cfRule type="expression" dxfId="5779" priority="1714" stopIfTrue="1">
      <formula>"if($H$5=""CN"","""")"</formula>
    </cfRule>
  </conditionalFormatting>
  <conditionalFormatting sqref="P6:P12">
    <cfRule type="expression" dxfId="5777" priority="1713" stopIfTrue="1">
      <formula>"if($H$5=""CN"","""")"</formula>
    </cfRule>
  </conditionalFormatting>
  <conditionalFormatting sqref="P6:P12">
    <cfRule type="expression" dxfId="5775" priority="1712" stopIfTrue="1">
      <formula>"if($H$5=""CN"","""")"</formula>
    </cfRule>
  </conditionalFormatting>
  <conditionalFormatting sqref="O6:O12">
    <cfRule type="expression" dxfId="5773" priority="1711" stopIfTrue="1">
      <formula>"if($H$5=""CN"","""")"</formula>
    </cfRule>
  </conditionalFormatting>
  <conditionalFormatting sqref="O6:O12">
    <cfRule type="expression" dxfId="5771" priority="1710" stopIfTrue="1">
      <formula>"if($H$5=""CN"","""")"</formula>
    </cfRule>
  </conditionalFormatting>
  <conditionalFormatting sqref="P6:P12">
    <cfRule type="expression" dxfId="5769" priority="1709" stopIfTrue="1">
      <formula>"if($H$5=""CN"","""")"</formula>
    </cfRule>
  </conditionalFormatting>
  <conditionalFormatting sqref="P6:P12">
    <cfRule type="expression" dxfId="5767" priority="1708" stopIfTrue="1">
      <formula>"if($H$5=""CN"","""")"</formula>
    </cfRule>
  </conditionalFormatting>
  <conditionalFormatting sqref="Q6:Q12">
    <cfRule type="expression" dxfId="5765" priority="1707" stopIfTrue="1">
      <formula>"if($H$5=""CN"","""")"</formula>
    </cfRule>
  </conditionalFormatting>
  <conditionalFormatting sqref="Q6:Q12">
    <cfRule type="expression" dxfId="5763" priority="1706" stopIfTrue="1">
      <formula>"if($H$5=""CN"","""")"</formula>
    </cfRule>
  </conditionalFormatting>
  <conditionalFormatting sqref="Q6:Q12">
    <cfRule type="expression" dxfId="5761" priority="1705" stopIfTrue="1">
      <formula>"if($H$5=""CN"","""")"</formula>
    </cfRule>
  </conditionalFormatting>
  <conditionalFormatting sqref="Q6:Q12">
    <cfRule type="expression" dxfId="5759" priority="1704" stopIfTrue="1">
      <formula>"if($H$5=""CN"","""")"</formula>
    </cfRule>
  </conditionalFormatting>
  <conditionalFormatting sqref="O6:O12">
    <cfRule type="expression" dxfId="5757" priority="1703" stopIfTrue="1">
      <formula>"if($H$5=""CN"","""")"</formula>
    </cfRule>
  </conditionalFormatting>
  <conditionalFormatting sqref="O6:O12">
    <cfRule type="expression" dxfId="5755" priority="1702" stopIfTrue="1">
      <formula>"if($H$5=""CN"","""")"</formula>
    </cfRule>
  </conditionalFormatting>
  <conditionalFormatting sqref="O6:O12">
    <cfRule type="expression" dxfId="5753" priority="1701" stopIfTrue="1">
      <formula>"if($H$5=""CN"","""")"</formula>
    </cfRule>
  </conditionalFormatting>
  <conditionalFormatting sqref="O6:O12">
    <cfRule type="expression" dxfId="5751" priority="1700" stopIfTrue="1">
      <formula>"if($H$5=""CN"","""")"</formula>
    </cfRule>
  </conditionalFormatting>
  <conditionalFormatting sqref="O6:O12">
    <cfRule type="expression" dxfId="5749" priority="1699" stopIfTrue="1">
      <formula>"if($H$5=""CN"","""")"</formula>
    </cfRule>
  </conditionalFormatting>
  <conditionalFormatting sqref="O6:O12">
    <cfRule type="expression" dxfId="5747" priority="1698" stopIfTrue="1">
      <formula>"if($H$5=""CN"","""")"</formula>
    </cfRule>
  </conditionalFormatting>
  <conditionalFormatting sqref="O6:O12">
    <cfRule type="expression" dxfId="5745" priority="1697" stopIfTrue="1">
      <formula>"if($H$5=""CN"","""")"</formula>
    </cfRule>
  </conditionalFormatting>
  <conditionalFormatting sqref="O6:O12">
    <cfRule type="expression" dxfId="5743" priority="1696" stopIfTrue="1">
      <formula>"if($H$5=""CN"","""")"</formula>
    </cfRule>
  </conditionalFormatting>
  <conditionalFormatting sqref="O6:O12">
    <cfRule type="expression" dxfId="5741" priority="1695" stopIfTrue="1">
      <formula>"if($H$5=""CN"","""")"</formula>
    </cfRule>
  </conditionalFormatting>
  <conditionalFormatting sqref="O6:O12">
    <cfRule type="expression" dxfId="5739" priority="1694" stopIfTrue="1">
      <formula>"if($H$5=""CN"","""")"</formula>
    </cfRule>
  </conditionalFormatting>
  <conditionalFormatting sqref="O6:O12">
    <cfRule type="expression" dxfId="5737" priority="1693" stopIfTrue="1">
      <formula>"if($H$5=""CN"","""")"</formula>
    </cfRule>
  </conditionalFormatting>
  <conditionalFormatting sqref="O6:O12">
    <cfRule type="expression" dxfId="5735" priority="1692" stopIfTrue="1">
      <formula>"if($H$5=""CN"","""")"</formula>
    </cfRule>
  </conditionalFormatting>
  <conditionalFormatting sqref="P6:P12">
    <cfRule type="expression" dxfId="5733" priority="1691" stopIfTrue="1">
      <formula>"if($H$5=""CN"","""")"</formula>
    </cfRule>
  </conditionalFormatting>
  <conditionalFormatting sqref="P6:P12">
    <cfRule type="expression" dxfId="5731" priority="1690" stopIfTrue="1">
      <formula>"if($H$5=""CN"","""")"</formula>
    </cfRule>
  </conditionalFormatting>
  <conditionalFormatting sqref="P6:P12">
    <cfRule type="expression" dxfId="5729" priority="1689" stopIfTrue="1">
      <formula>"if($H$5=""CN"","""")"</formula>
    </cfRule>
  </conditionalFormatting>
  <conditionalFormatting sqref="P6:P12">
    <cfRule type="expression" dxfId="5727" priority="1688" stopIfTrue="1">
      <formula>"if($H$5=""CN"","""")"</formula>
    </cfRule>
  </conditionalFormatting>
  <conditionalFormatting sqref="P6:P12">
    <cfRule type="expression" dxfId="5725" priority="1687" stopIfTrue="1">
      <formula>"if($H$5=""CN"","""")"</formula>
    </cfRule>
  </conditionalFormatting>
  <conditionalFormatting sqref="P6:P12">
    <cfRule type="expression" dxfId="5723" priority="1686" stopIfTrue="1">
      <formula>"if($H$5=""CN"","""")"</formula>
    </cfRule>
  </conditionalFormatting>
  <conditionalFormatting sqref="P6:P12">
    <cfRule type="expression" dxfId="5721" priority="1685" stopIfTrue="1">
      <formula>"if($H$5=""CN"","""")"</formula>
    </cfRule>
  </conditionalFormatting>
  <conditionalFormatting sqref="P6:P12">
    <cfRule type="expression" dxfId="5719" priority="1684" stopIfTrue="1">
      <formula>"if($H$5=""CN"","""")"</formula>
    </cfRule>
  </conditionalFormatting>
  <conditionalFormatting sqref="P6:P12">
    <cfRule type="expression" dxfId="5717" priority="1683" stopIfTrue="1">
      <formula>"if($H$5=""CN"","""")"</formula>
    </cfRule>
  </conditionalFormatting>
  <conditionalFormatting sqref="P6:P12">
    <cfRule type="expression" dxfId="5715" priority="1682" stopIfTrue="1">
      <formula>"if($H$5=""CN"","""")"</formula>
    </cfRule>
  </conditionalFormatting>
  <conditionalFormatting sqref="P6:P12">
    <cfRule type="expression" dxfId="5713" priority="1681" stopIfTrue="1">
      <formula>"if($H$5=""CN"","""")"</formula>
    </cfRule>
  </conditionalFormatting>
  <conditionalFormatting sqref="O6:O12">
    <cfRule type="expression" dxfId="5711" priority="1680" stopIfTrue="1">
      <formula>"if($H$5=""CN"","""")"</formula>
    </cfRule>
  </conditionalFormatting>
  <conditionalFormatting sqref="P6:P12">
    <cfRule type="expression" dxfId="5709" priority="1679" stopIfTrue="1">
      <formula>"if($H$5=""CN"","""")"</formula>
    </cfRule>
  </conditionalFormatting>
  <conditionalFormatting sqref="P6:P12">
    <cfRule type="expression" dxfId="5707" priority="1678" stopIfTrue="1">
      <formula>"if($H$5=""CN"","""")"</formula>
    </cfRule>
  </conditionalFormatting>
  <conditionalFormatting sqref="O6:O12">
    <cfRule type="expression" dxfId="5705" priority="1677" stopIfTrue="1">
      <formula>"if($H$5=""CN"","""")"</formula>
    </cfRule>
  </conditionalFormatting>
  <conditionalFormatting sqref="O6:O12">
    <cfRule type="expression" dxfId="5703" priority="1676" stopIfTrue="1">
      <formula>"if($H$5=""CN"","""")"</formula>
    </cfRule>
  </conditionalFormatting>
  <conditionalFormatting sqref="O6:O12">
    <cfRule type="expression" dxfId="5701" priority="1675" stopIfTrue="1">
      <formula>"if($H$5=""CN"","""")"</formula>
    </cfRule>
  </conditionalFormatting>
  <conditionalFormatting sqref="P6:P12">
    <cfRule type="expression" dxfId="5699" priority="1674" stopIfTrue="1">
      <formula>"if($H$5=""CN"","""")"</formula>
    </cfRule>
  </conditionalFormatting>
  <conditionalFormatting sqref="P6:P12">
    <cfRule type="expression" dxfId="5697" priority="1673" stopIfTrue="1">
      <formula>"if($H$5=""CN"","""")"</formula>
    </cfRule>
  </conditionalFormatting>
  <conditionalFormatting sqref="O6:O12">
    <cfRule type="expression" dxfId="5695" priority="1672" stopIfTrue="1">
      <formula>"if($H$5=""CN"","""")"</formula>
    </cfRule>
  </conditionalFormatting>
  <conditionalFormatting sqref="O6:O12">
    <cfRule type="expression" dxfId="5693" priority="1671" stopIfTrue="1">
      <formula>"if($H$5=""CN"","""")"</formula>
    </cfRule>
  </conditionalFormatting>
  <conditionalFormatting sqref="P6:P12">
    <cfRule type="expression" dxfId="5691" priority="1670" stopIfTrue="1">
      <formula>"if($H$5=""CN"","""")"</formula>
    </cfRule>
  </conditionalFormatting>
  <conditionalFormatting sqref="P6:P12">
    <cfRule type="expression" dxfId="5689" priority="1669" stopIfTrue="1">
      <formula>"if($H$5=""CN"","""")"</formula>
    </cfRule>
  </conditionalFormatting>
  <conditionalFormatting sqref="O6:O12">
    <cfRule type="expression" dxfId="5687" priority="1668" stopIfTrue="1">
      <formula>"if($H$5=""CN"","""")"</formula>
    </cfRule>
  </conditionalFormatting>
  <conditionalFormatting sqref="P6:P12">
    <cfRule type="expression" dxfId="5685" priority="1667" stopIfTrue="1">
      <formula>"if($H$5=""CN"","""")"</formula>
    </cfRule>
  </conditionalFormatting>
  <conditionalFormatting sqref="O6:O12">
    <cfRule type="expression" dxfId="5683" priority="1666" stopIfTrue="1">
      <formula>"if($H$5=""CN"","""")"</formula>
    </cfRule>
  </conditionalFormatting>
  <conditionalFormatting sqref="P6:P12">
    <cfRule type="expression" dxfId="5681" priority="1665" stopIfTrue="1">
      <formula>"if($H$5=""CN"","""")"</formula>
    </cfRule>
  </conditionalFormatting>
  <conditionalFormatting sqref="O6:O12">
    <cfRule type="expression" dxfId="5679" priority="1664" stopIfTrue="1">
      <formula>"if($H$5=""CN"","""")"</formula>
    </cfRule>
  </conditionalFormatting>
  <conditionalFormatting sqref="P6:P12">
    <cfRule type="expression" dxfId="5677" priority="1663" stopIfTrue="1">
      <formula>"if($H$5=""CN"","""")"</formula>
    </cfRule>
  </conditionalFormatting>
  <conditionalFormatting sqref="P6:P12">
    <cfRule type="expression" dxfId="5675" priority="1662" stopIfTrue="1">
      <formula>"if($H$5=""CN"","""")"</formula>
    </cfRule>
  </conditionalFormatting>
  <conditionalFormatting sqref="O6:O12">
    <cfRule type="expression" dxfId="5673" priority="1661" stopIfTrue="1">
      <formula>"if($H$5=""CN"","""")"</formula>
    </cfRule>
  </conditionalFormatting>
  <conditionalFormatting sqref="P6:P12">
    <cfRule type="expression" dxfId="5671" priority="1660" stopIfTrue="1">
      <formula>"if($H$5=""CN"","""")"</formula>
    </cfRule>
  </conditionalFormatting>
  <conditionalFormatting sqref="Q6:Q12">
    <cfRule type="expression" dxfId="5669" priority="1659" stopIfTrue="1">
      <formula>"if($H$5=""CN"","""")"</formula>
    </cfRule>
  </conditionalFormatting>
  <conditionalFormatting sqref="Q6:Q12">
    <cfRule type="expression" dxfId="5667" priority="1658" stopIfTrue="1">
      <formula>"if($H$5=""CN"","""")"</formula>
    </cfRule>
  </conditionalFormatting>
  <conditionalFormatting sqref="Q6:Q12">
    <cfRule type="expression" dxfId="5665" priority="1657" stopIfTrue="1">
      <formula>"if($H$5=""CN"","""")"</formula>
    </cfRule>
  </conditionalFormatting>
  <conditionalFormatting sqref="Q6:Q12">
    <cfRule type="expression" dxfId="5663" priority="1656" stopIfTrue="1">
      <formula>"if($H$5=""CN"","""")"</formula>
    </cfRule>
  </conditionalFormatting>
  <conditionalFormatting sqref="Q6:Q12">
    <cfRule type="expression" dxfId="5661" priority="1655" stopIfTrue="1">
      <formula>"if($H$5=""CN"","""")"</formula>
    </cfRule>
  </conditionalFormatting>
  <conditionalFormatting sqref="Q6:Q12">
    <cfRule type="expression" dxfId="5659" priority="1654" stopIfTrue="1">
      <formula>"if($H$5=""CN"","""")"</formula>
    </cfRule>
  </conditionalFormatting>
  <conditionalFormatting sqref="Q6:Q12">
    <cfRule type="expression" dxfId="5657" priority="1653" stopIfTrue="1">
      <formula>"if($H$5=""CN"","""")"</formula>
    </cfRule>
  </conditionalFormatting>
  <conditionalFormatting sqref="Q6:Q12">
    <cfRule type="expression" dxfId="5655" priority="1652" stopIfTrue="1">
      <formula>"if($H$5=""CN"","""")"</formula>
    </cfRule>
  </conditionalFormatting>
  <conditionalFormatting sqref="Q6:Q12">
    <cfRule type="expression" dxfId="5653" priority="1651" stopIfTrue="1">
      <formula>"if($H$5=""CN"","""")"</formula>
    </cfRule>
  </conditionalFormatting>
  <conditionalFormatting sqref="Q6:Q12">
    <cfRule type="expression" dxfId="5651" priority="1650" stopIfTrue="1">
      <formula>"if($H$5=""CN"","""")"</formula>
    </cfRule>
  </conditionalFormatting>
  <conditionalFormatting sqref="Q6:Q12">
    <cfRule type="expression" dxfId="5649" priority="1649" stopIfTrue="1">
      <formula>"if($H$5=""CN"","""")"</formula>
    </cfRule>
  </conditionalFormatting>
  <conditionalFormatting sqref="Q6:Q12">
    <cfRule type="expression" dxfId="5647" priority="1648" stopIfTrue="1">
      <formula>"if($H$5=""CN"","""")"</formula>
    </cfRule>
  </conditionalFormatting>
  <conditionalFormatting sqref="Q6:Q12">
    <cfRule type="expression" dxfId="5645" priority="1647" stopIfTrue="1">
      <formula>"if($H$5=""CN"","""")"</formula>
    </cfRule>
  </conditionalFormatting>
  <conditionalFormatting sqref="Q6:Q12">
    <cfRule type="expression" dxfId="5643" priority="1646" stopIfTrue="1">
      <formula>"if($H$5=""CN"","""")"</formula>
    </cfRule>
  </conditionalFormatting>
  <conditionalFormatting sqref="Q6:Q12">
    <cfRule type="expression" dxfId="5641" priority="1645" stopIfTrue="1">
      <formula>"if($H$5=""CN"","""")"</formula>
    </cfRule>
  </conditionalFormatting>
  <conditionalFormatting sqref="Q6:Q12">
    <cfRule type="expression" dxfId="5639" priority="1644" stopIfTrue="1">
      <formula>"if($H$5=""CN"","""")"</formula>
    </cfRule>
  </conditionalFormatting>
  <conditionalFormatting sqref="Q6:Q12">
    <cfRule type="expression" dxfId="5637" priority="1643" stopIfTrue="1">
      <formula>"if($H$5=""CN"","""")"</formula>
    </cfRule>
  </conditionalFormatting>
  <conditionalFormatting sqref="Q6:Q12">
    <cfRule type="expression" dxfId="5635" priority="1642" stopIfTrue="1">
      <formula>"if($H$5=""CN"","""")"</formula>
    </cfRule>
  </conditionalFormatting>
  <conditionalFormatting sqref="Q6:Q12">
    <cfRule type="expression" dxfId="5633" priority="1641" stopIfTrue="1">
      <formula>"if($H$5=""CN"","""")"</formula>
    </cfRule>
  </conditionalFormatting>
  <conditionalFormatting sqref="Q6:Q12">
    <cfRule type="expression" dxfId="5631" priority="1640" stopIfTrue="1">
      <formula>"if($H$5=""CN"","""")"</formula>
    </cfRule>
  </conditionalFormatting>
  <conditionalFormatting sqref="Q6:Q12">
    <cfRule type="expression" dxfId="5629" priority="1639" stopIfTrue="1">
      <formula>"if($H$5=""CN"","""")"</formula>
    </cfRule>
  </conditionalFormatting>
  <conditionalFormatting sqref="Q6:Q12">
    <cfRule type="expression" dxfId="5627" priority="1638" stopIfTrue="1">
      <formula>"if($H$5=""CN"","""")"</formula>
    </cfRule>
  </conditionalFormatting>
  <conditionalFormatting sqref="R6:R12">
    <cfRule type="expression" dxfId="5625" priority="1637" stopIfTrue="1">
      <formula>"if($H$5=""CN"","""")"</formula>
    </cfRule>
  </conditionalFormatting>
  <conditionalFormatting sqref="T6:T12">
    <cfRule type="expression" dxfId="5623" priority="1636" stopIfTrue="1">
      <formula>"if($H$5=""CN"","""")"</formula>
    </cfRule>
  </conditionalFormatting>
  <conditionalFormatting sqref="U6:U12">
    <cfRule type="expression" dxfId="5621" priority="1635" stopIfTrue="1">
      <formula>"if($H$5=""CN"","""")"</formula>
    </cfRule>
  </conditionalFormatting>
  <conditionalFormatting sqref="U6:U12">
    <cfRule type="expression" dxfId="5619" priority="1634" stopIfTrue="1">
      <formula>"if($H$5=""CN"","""")"</formula>
    </cfRule>
  </conditionalFormatting>
  <conditionalFormatting sqref="T6:T12">
    <cfRule type="expression" dxfId="5617" priority="1633" stopIfTrue="1">
      <formula>"if($H$5=""CN"","""")"</formula>
    </cfRule>
  </conditionalFormatting>
  <conditionalFormatting sqref="T6:T12">
    <cfRule type="expression" dxfId="5615" priority="1632" stopIfTrue="1">
      <formula>"if($H$5=""CN"","""")"</formula>
    </cfRule>
  </conditionalFormatting>
  <conditionalFormatting sqref="R6:R12">
    <cfRule type="expression" dxfId="5613" priority="1631" stopIfTrue="1">
      <formula>"if($H$5=""CN"","""")"</formula>
    </cfRule>
  </conditionalFormatting>
  <conditionalFormatting sqref="T6:T12">
    <cfRule type="expression" dxfId="5611" priority="1630" stopIfTrue="1">
      <formula>"if($H$5=""CN"","""")"</formula>
    </cfRule>
  </conditionalFormatting>
  <conditionalFormatting sqref="U6:U12">
    <cfRule type="expression" dxfId="5609" priority="1629" stopIfTrue="1">
      <formula>"if($H$5=""CN"","""")"</formula>
    </cfRule>
  </conditionalFormatting>
  <conditionalFormatting sqref="R6:R12">
    <cfRule type="expression" dxfId="5607" priority="1628" stopIfTrue="1">
      <formula>"if($H$5=""CN"","""")"</formula>
    </cfRule>
  </conditionalFormatting>
  <conditionalFormatting sqref="R6:R12">
    <cfRule type="expression" dxfId="5605" priority="1627" stopIfTrue="1">
      <formula>"if($H$5=""CN"","""")"</formula>
    </cfRule>
  </conditionalFormatting>
  <conditionalFormatting sqref="R6:R12">
    <cfRule type="expression" dxfId="5603" priority="1626" stopIfTrue="1">
      <formula>"if($H$5=""CN"","""")"</formula>
    </cfRule>
  </conditionalFormatting>
  <conditionalFormatting sqref="U6:U12">
    <cfRule type="expression" dxfId="5601" priority="1625" stopIfTrue="1">
      <formula>"if($H$5=""CN"","""")"</formula>
    </cfRule>
  </conditionalFormatting>
  <conditionalFormatting sqref="T6:T12">
    <cfRule type="expression" dxfId="5599" priority="1624" stopIfTrue="1">
      <formula>"if($H$5=""CN"","""")"</formula>
    </cfRule>
  </conditionalFormatting>
  <conditionalFormatting sqref="T6:T12">
    <cfRule type="expression" dxfId="5597" priority="1623" stopIfTrue="1">
      <formula>"if($H$5=""CN"","""")"</formula>
    </cfRule>
  </conditionalFormatting>
  <conditionalFormatting sqref="U6:U12">
    <cfRule type="expression" dxfId="5595" priority="1622" stopIfTrue="1">
      <formula>"if($H$5=""CN"","""")"</formula>
    </cfRule>
  </conditionalFormatting>
  <conditionalFormatting sqref="U6:U12">
    <cfRule type="expression" dxfId="5593" priority="1621" stopIfTrue="1">
      <formula>"if($H$5=""CN"","""")"</formula>
    </cfRule>
  </conditionalFormatting>
  <conditionalFormatting sqref="R6:R12">
    <cfRule type="expression" dxfId="5591" priority="1620" stopIfTrue="1">
      <formula>"if($H$5=""CN"","""")"</formula>
    </cfRule>
  </conditionalFormatting>
  <conditionalFormatting sqref="R6:R12">
    <cfRule type="expression" dxfId="5589" priority="1619" stopIfTrue="1">
      <formula>"if($H$5=""CN"","""")"</formula>
    </cfRule>
  </conditionalFormatting>
  <conditionalFormatting sqref="R6:R12">
    <cfRule type="expression" dxfId="5587" priority="1618" stopIfTrue="1">
      <formula>"if($H$5=""CN"","""")"</formula>
    </cfRule>
  </conditionalFormatting>
  <conditionalFormatting sqref="R6:R12">
    <cfRule type="expression" dxfId="5585" priority="1617" stopIfTrue="1">
      <formula>"if($H$5=""CN"","""")"</formula>
    </cfRule>
  </conditionalFormatting>
  <conditionalFormatting sqref="R6:R12">
    <cfRule type="expression" dxfId="5583" priority="1616" stopIfTrue="1">
      <formula>"if($H$5=""CN"","""")"</formula>
    </cfRule>
  </conditionalFormatting>
  <conditionalFormatting sqref="R6:R12">
    <cfRule type="expression" dxfId="5581" priority="1615" stopIfTrue="1">
      <formula>"if($H$5=""CN"","""")"</formula>
    </cfRule>
  </conditionalFormatting>
  <conditionalFormatting sqref="T6:T12">
    <cfRule type="expression" dxfId="5579" priority="1614" stopIfTrue="1">
      <formula>"if($H$5=""CN"","""")"</formula>
    </cfRule>
  </conditionalFormatting>
  <conditionalFormatting sqref="U6:U12">
    <cfRule type="expression" dxfId="5577" priority="1613" stopIfTrue="1">
      <formula>"if($H$5=""CN"","""")"</formula>
    </cfRule>
  </conditionalFormatting>
  <conditionalFormatting sqref="T6:T12">
    <cfRule type="expression" dxfId="5575" priority="1612" stopIfTrue="1">
      <formula>"if($H$5=""CN"","""")"</formula>
    </cfRule>
  </conditionalFormatting>
  <conditionalFormatting sqref="U6:U12">
    <cfRule type="expression" dxfId="5573" priority="1611" stopIfTrue="1">
      <formula>"if($H$5=""CN"","""")"</formula>
    </cfRule>
  </conditionalFormatting>
  <conditionalFormatting sqref="T6:T12">
    <cfRule type="expression" dxfId="5571" priority="1610" stopIfTrue="1">
      <formula>"if($H$5=""CN"","""")"</formula>
    </cfRule>
  </conditionalFormatting>
  <conditionalFormatting sqref="U6:U12">
    <cfRule type="expression" dxfId="5569" priority="1609" stopIfTrue="1">
      <formula>"if($H$5=""CN"","""")"</formula>
    </cfRule>
  </conditionalFormatting>
  <conditionalFormatting sqref="U6:U12">
    <cfRule type="expression" dxfId="5567" priority="1608" stopIfTrue="1">
      <formula>"if($H$5=""CN"","""")"</formula>
    </cfRule>
  </conditionalFormatting>
  <conditionalFormatting sqref="T6:T12">
    <cfRule type="expression" dxfId="5565" priority="1607" stopIfTrue="1">
      <formula>"if($H$5=""CN"","""")"</formula>
    </cfRule>
  </conditionalFormatting>
  <conditionalFormatting sqref="U6:U12">
    <cfRule type="expression" dxfId="5563" priority="1606" stopIfTrue="1">
      <formula>"if($H$5=""CN"","""")"</formula>
    </cfRule>
  </conditionalFormatting>
  <conditionalFormatting sqref="U6:U12">
    <cfRule type="expression" dxfId="5561" priority="1605" stopIfTrue="1">
      <formula>"if($H$5=""CN"","""")"</formula>
    </cfRule>
  </conditionalFormatting>
  <conditionalFormatting sqref="T6:T12">
    <cfRule type="expression" dxfId="5559" priority="1604" stopIfTrue="1">
      <formula>"if($H$5=""CN"","""")"</formula>
    </cfRule>
  </conditionalFormatting>
  <conditionalFormatting sqref="T6:T12">
    <cfRule type="expression" dxfId="5557" priority="1603" stopIfTrue="1">
      <formula>"if($H$5=""CN"","""")"</formula>
    </cfRule>
  </conditionalFormatting>
  <conditionalFormatting sqref="U6:U12">
    <cfRule type="expression" dxfId="5555" priority="1602" stopIfTrue="1">
      <formula>"if($H$5=""CN"","""")"</formula>
    </cfRule>
  </conditionalFormatting>
  <conditionalFormatting sqref="U6:U12">
    <cfRule type="expression" dxfId="5553" priority="1601" stopIfTrue="1">
      <formula>"if($H$5=""CN"","""")"</formula>
    </cfRule>
  </conditionalFormatting>
  <conditionalFormatting sqref="U6:U12">
    <cfRule type="expression" dxfId="5551" priority="1600" stopIfTrue="1">
      <formula>"if($H$5=""CN"","""")"</formula>
    </cfRule>
  </conditionalFormatting>
  <conditionalFormatting sqref="T6:T12">
    <cfRule type="expression" dxfId="5549" priority="1599" stopIfTrue="1">
      <formula>"if($H$5=""CN"","""")"</formula>
    </cfRule>
  </conditionalFormatting>
  <conditionalFormatting sqref="T6:T12">
    <cfRule type="expression" dxfId="5547" priority="1598" stopIfTrue="1">
      <formula>"if($H$5=""CN"","""")"</formula>
    </cfRule>
  </conditionalFormatting>
  <conditionalFormatting sqref="U6:U12">
    <cfRule type="expression" dxfId="5545" priority="1597" stopIfTrue="1">
      <formula>"if($H$5=""CN"","""")"</formula>
    </cfRule>
  </conditionalFormatting>
  <conditionalFormatting sqref="U6:U12">
    <cfRule type="expression" dxfId="5543" priority="1596" stopIfTrue="1">
      <formula>"if($H$5=""CN"","""")"</formula>
    </cfRule>
  </conditionalFormatting>
  <conditionalFormatting sqref="T6:T12">
    <cfRule type="expression" dxfId="5541" priority="1595" stopIfTrue="1">
      <formula>"if($H$5=""CN"","""")"</formula>
    </cfRule>
  </conditionalFormatting>
  <conditionalFormatting sqref="U6:U12">
    <cfRule type="expression" dxfId="5539" priority="1594" stopIfTrue="1">
      <formula>"if($H$5=""CN"","""")"</formula>
    </cfRule>
  </conditionalFormatting>
  <conditionalFormatting sqref="T6:T12">
    <cfRule type="expression" dxfId="5537" priority="1593" stopIfTrue="1">
      <formula>"if($H$5=""CN"","""")"</formula>
    </cfRule>
  </conditionalFormatting>
  <conditionalFormatting sqref="U6:U12">
    <cfRule type="expression" dxfId="5535" priority="1592" stopIfTrue="1">
      <formula>"if($H$5=""CN"","""")"</formula>
    </cfRule>
  </conditionalFormatting>
  <conditionalFormatting sqref="U6:U12">
    <cfRule type="expression" dxfId="5533" priority="1591" stopIfTrue="1">
      <formula>"if($H$5=""CN"","""")"</formula>
    </cfRule>
  </conditionalFormatting>
  <conditionalFormatting sqref="T6:T12">
    <cfRule type="expression" dxfId="5531" priority="1590" stopIfTrue="1">
      <formula>"if($H$5=""CN"","""")"</formula>
    </cfRule>
  </conditionalFormatting>
  <conditionalFormatting sqref="U6:U12">
    <cfRule type="expression" dxfId="5529" priority="1589" stopIfTrue="1">
      <formula>"if($H$5=""CN"","""")"</formula>
    </cfRule>
  </conditionalFormatting>
  <conditionalFormatting sqref="T6:T12">
    <cfRule type="expression" dxfId="5527" priority="1588" stopIfTrue="1">
      <formula>"if($H$5=""CN"","""")"</formula>
    </cfRule>
  </conditionalFormatting>
  <conditionalFormatting sqref="T6:T12">
    <cfRule type="expression" dxfId="5525" priority="1587" stopIfTrue="1">
      <formula>"if($H$5=""CN"","""")"</formula>
    </cfRule>
  </conditionalFormatting>
  <conditionalFormatting sqref="T6:T12">
    <cfRule type="expression" dxfId="5523" priority="1586" stopIfTrue="1">
      <formula>"if($H$5=""CN"","""")"</formula>
    </cfRule>
  </conditionalFormatting>
  <conditionalFormatting sqref="U6:U12">
    <cfRule type="expression" dxfId="5521" priority="1585" stopIfTrue="1">
      <formula>"if($H$5=""CN"","""")"</formula>
    </cfRule>
  </conditionalFormatting>
  <conditionalFormatting sqref="U6:U12">
    <cfRule type="expression" dxfId="5519" priority="1584" stopIfTrue="1">
      <formula>"if($H$5=""CN"","""")"</formula>
    </cfRule>
  </conditionalFormatting>
  <conditionalFormatting sqref="R6:R12">
    <cfRule type="expression" dxfId="5517" priority="1583" stopIfTrue="1">
      <formula>"if($H$5=""CN"","""")"</formula>
    </cfRule>
  </conditionalFormatting>
  <conditionalFormatting sqref="S6:S12">
    <cfRule type="expression" dxfId="5515" priority="1582" stopIfTrue="1">
      <formula>"if($H$5=""CN"","""")"</formula>
    </cfRule>
  </conditionalFormatting>
  <conditionalFormatting sqref="S6:S12">
    <cfRule type="expression" dxfId="5513" priority="1581" stopIfTrue="1">
      <formula>"if($H$5=""CN"","""")"</formula>
    </cfRule>
  </conditionalFormatting>
  <conditionalFormatting sqref="R6:R12">
    <cfRule type="expression" dxfId="5511" priority="1580" stopIfTrue="1">
      <formula>"if($H$5=""CN"","""")"</formula>
    </cfRule>
  </conditionalFormatting>
  <conditionalFormatting sqref="R6:R12">
    <cfRule type="expression" dxfId="5509" priority="1579" stopIfTrue="1">
      <formula>"if($H$5=""CN"","""")"</formula>
    </cfRule>
  </conditionalFormatting>
  <conditionalFormatting sqref="R6:R12">
    <cfRule type="expression" dxfId="5507" priority="1578" stopIfTrue="1">
      <formula>"if($H$5=""CN"","""")"</formula>
    </cfRule>
  </conditionalFormatting>
  <conditionalFormatting sqref="S6:S12">
    <cfRule type="expression" dxfId="5505" priority="1577" stopIfTrue="1">
      <formula>"if($H$5=""CN"","""")"</formula>
    </cfRule>
  </conditionalFormatting>
  <conditionalFormatting sqref="S6:S12">
    <cfRule type="expression" dxfId="5503" priority="1576" stopIfTrue="1">
      <formula>"if($H$5=""CN"","""")"</formula>
    </cfRule>
  </conditionalFormatting>
  <conditionalFormatting sqref="R6:R12">
    <cfRule type="expression" dxfId="5501" priority="1575" stopIfTrue="1">
      <formula>"if($H$5=""CN"","""")"</formula>
    </cfRule>
  </conditionalFormatting>
  <conditionalFormatting sqref="R6:R12">
    <cfRule type="expression" dxfId="5499" priority="1574" stopIfTrue="1">
      <formula>"if($H$5=""CN"","""")"</formula>
    </cfRule>
  </conditionalFormatting>
  <conditionalFormatting sqref="S6:S12">
    <cfRule type="expression" dxfId="5497" priority="1573" stopIfTrue="1">
      <formula>"if($H$5=""CN"","""")"</formula>
    </cfRule>
  </conditionalFormatting>
  <conditionalFormatting sqref="S6:S12">
    <cfRule type="expression" dxfId="5495" priority="1572" stopIfTrue="1">
      <formula>"if($H$5=""CN"","""")"</formula>
    </cfRule>
  </conditionalFormatting>
  <conditionalFormatting sqref="R6:R12">
    <cfRule type="expression" dxfId="5493" priority="1571" stopIfTrue="1">
      <formula>"if($H$5=""CN"","""")"</formula>
    </cfRule>
  </conditionalFormatting>
  <conditionalFormatting sqref="S6:S12">
    <cfRule type="expression" dxfId="5491" priority="1570" stopIfTrue="1">
      <formula>"if($H$5=""CN"","""")"</formula>
    </cfRule>
  </conditionalFormatting>
  <conditionalFormatting sqref="R6:R12">
    <cfRule type="expression" dxfId="5489" priority="1569" stopIfTrue="1">
      <formula>"if($H$5=""CN"","""")"</formula>
    </cfRule>
  </conditionalFormatting>
  <conditionalFormatting sqref="S6:S12">
    <cfRule type="expression" dxfId="5487" priority="1568" stopIfTrue="1">
      <formula>"if($H$5=""CN"","""")"</formula>
    </cfRule>
  </conditionalFormatting>
  <conditionalFormatting sqref="R6:R12">
    <cfRule type="expression" dxfId="5485" priority="1567" stopIfTrue="1">
      <formula>"if($H$5=""CN"","""")"</formula>
    </cfRule>
  </conditionalFormatting>
  <conditionalFormatting sqref="S6:S12">
    <cfRule type="expression" dxfId="5483" priority="1566" stopIfTrue="1">
      <formula>"if($H$5=""CN"","""")"</formula>
    </cfRule>
  </conditionalFormatting>
  <conditionalFormatting sqref="S6:S12">
    <cfRule type="expression" dxfId="5481" priority="1565" stopIfTrue="1">
      <formula>"if($H$5=""CN"","""")"</formula>
    </cfRule>
  </conditionalFormatting>
  <conditionalFormatting sqref="R6:R12">
    <cfRule type="expression" dxfId="5479" priority="1564" stopIfTrue="1">
      <formula>"if($H$5=""CN"","""")"</formula>
    </cfRule>
  </conditionalFormatting>
  <conditionalFormatting sqref="S6:S12">
    <cfRule type="expression" dxfId="5477" priority="1563" stopIfTrue="1">
      <formula>"if($H$5=""CN"","""")"</formula>
    </cfRule>
  </conditionalFormatting>
  <conditionalFormatting sqref="T6:T12">
    <cfRule type="expression" dxfId="5475" priority="1562" stopIfTrue="1">
      <formula>"if($H$5=""CN"","""")"</formula>
    </cfRule>
  </conditionalFormatting>
  <conditionalFormatting sqref="U6:U12">
    <cfRule type="expression" dxfId="5473" priority="1561" stopIfTrue="1">
      <formula>"if($H$5=""CN"","""")"</formula>
    </cfRule>
  </conditionalFormatting>
  <conditionalFormatting sqref="T6:T12">
    <cfRule type="expression" dxfId="5471" priority="1560" stopIfTrue="1">
      <formula>"if($H$5=""CN"","""")"</formula>
    </cfRule>
  </conditionalFormatting>
  <conditionalFormatting sqref="U6:U12">
    <cfRule type="expression" dxfId="5469" priority="1559" stopIfTrue="1">
      <formula>"if($H$5=""CN"","""")"</formula>
    </cfRule>
  </conditionalFormatting>
  <conditionalFormatting sqref="T6:T12">
    <cfRule type="expression" dxfId="5467" priority="1558" stopIfTrue="1">
      <formula>"if($H$5=""CN"","""")"</formula>
    </cfRule>
  </conditionalFormatting>
  <conditionalFormatting sqref="U6:U12">
    <cfRule type="expression" dxfId="5465" priority="1557" stopIfTrue="1">
      <formula>"if($H$5=""CN"","""")"</formula>
    </cfRule>
  </conditionalFormatting>
  <conditionalFormatting sqref="U6:U12">
    <cfRule type="expression" dxfId="5463" priority="1556" stopIfTrue="1">
      <formula>"if($H$5=""CN"","""")"</formula>
    </cfRule>
  </conditionalFormatting>
  <conditionalFormatting sqref="T6:T12">
    <cfRule type="expression" dxfId="5461" priority="1555" stopIfTrue="1">
      <formula>"if($H$5=""CN"","""")"</formula>
    </cfRule>
  </conditionalFormatting>
  <conditionalFormatting sqref="U6:U12">
    <cfRule type="expression" dxfId="5459" priority="1554" stopIfTrue="1">
      <formula>"if($H$5=""CN"","""")"</formula>
    </cfRule>
  </conditionalFormatting>
  <conditionalFormatting sqref="T6:T12">
    <cfRule type="expression" dxfId="5457" priority="1553" stopIfTrue="1">
      <formula>"if($H$5=""CN"","""")"</formula>
    </cfRule>
  </conditionalFormatting>
  <conditionalFormatting sqref="U6:U12">
    <cfRule type="expression" dxfId="5455" priority="1552" stopIfTrue="1">
      <formula>"if($H$5=""CN"","""")"</formula>
    </cfRule>
  </conditionalFormatting>
  <conditionalFormatting sqref="U6:U12">
    <cfRule type="expression" dxfId="5453" priority="1551" stopIfTrue="1">
      <formula>"if($H$5=""CN"","""")"</formula>
    </cfRule>
  </conditionalFormatting>
  <conditionalFormatting sqref="T6:T12">
    <cfRule type="expression" dxfId="5451" priority="1550" stopIfTrue="1">
      <formula>"if($H$5=""CN"","""")"</formula>
    </cfRule>
  </conditionalFormatting>
  <conditionalFormatting sqref="T6:T12">
    <cfRule type="expression" dxfId="5449" priority="1549" stopIfTrue="1">
      <formula>"if($H$5=""CN"","""")"</formula>
    </cfRule>
  </conditionalFormatting>
  <conditionalFormatting sqref="T6:T12">
    <cfRule type="expression" dxfId="5447" priority="1548" stopIfTrue="1">
      <formula>"if($H$5=""CN"","""")"</formula>
    </cfRule>
  </conditionalFormatting>
  <conditionalFormatting sqref="U6:U12">
    <cfRule type="expression" dxfId="5445" priority="1547" stopIfTrue="1">
      <formula>"if($H$5=""CN"","""")"</formula>
    </cfRule>
  </conditionalFormatting>
  <conditionalFormatting sqref="U6:U12">
    <cfRule type="expression" dxfId="5443" priority="1546" stopIfTrue="1">
      <formula>"if($H$5=""CN"","""")"</formula>
    </cfRule>
  </conditionalFormatting>
  <conditionalFormatting sqref="T6:T12">
    <cfRule type="expression" dxfId="5441" priority="1545" stopIfTrue="1">
      <formula>"if($H$5=""CN"","""")"</formula>
    </cfRule>
  </conditionalFormatting>
  <conditionalFormatting sqref="T6:T12">
    <cfRule type="expression" dxfId="5439" priority="1544" stopIfTrue="1">
      <formula>"if($H$5=""CN"","""")"</formula>
    </cfRule>
  </conditionalFormatting>
  <conditionalFormatting sqref="T6:T12">
    <cfRule type="expression" dxfId="5437" priority="1543" stopIfTrue="1">
      <formula>"if($H$5=""CN"","""")"</formula>
    </cfRule>
  </conditionalFormatting>
  <conditionalFormatting sqref="U6:U12">
    <cfRule type="expression" dxfId="5435" priority="1542" stopIfTrue="1">
      <formula>"if($H$5=""CN"","""")"</formula>
    </cfRule>
  </conditionalFormatting>
  <conditionalFormatting sqref="S6:S12">
    <cfRule type="expression" dxfId="5433" priority="1541" stopIfTrue="1">
      <formula>"if($H$5=""CN"","""")"</formula>
    </cfRule>
  </conditionalFormatting>
  <conditionalFormatting sqref="R6:R12">
    <cfRule type="expression" dxfId="5431" priority="1540" stopIfTrue="1">
      <formula>"if($H$5=""CN"","""")"</formula>
    </cfRule>
  </conditionalFormatting>
  <conditionalFormatting sqref="R6:R12">
    <cfRule type="expression" dxfId="5429" priority="1539" stopIfTrue="1">
      <formula>"if($H$5=""CN"","""")"</formula>
    </cfRule>
  </conditionalFormatting>
  <conditionalFormatting sqref="S6:S12">
    <cfRule type="expression" dxfId="5427" priority="1538" stopIfTrue="1">
      <formula>"if($H$5=""CN"","""")"</formula>
    </cfRule>
  </conditionalFormatting>
  <conditionalFormatting sqref="S6:S12">
    <cfRule type="expression" dxfId="5425" priority="1537" stopIfTrue="1">
      <formula>"if($H$5=""CN"","""")"</formula>
    </cfRule>
  </conditionalFormatting>
  <conditionalFormatting sqref="S6:S12">
    <cfRule type="expression" dxfId="5423" priority="1536" stopIfTrue="1">
      <formula>"if($H$5=""CN"","""")"</formula>
    </cfRule>
  </conditionalFormatting>
  <conditionalFormatting sqref="R6:R12">
    <cfRule type="expression" dxfId="5421" priority="1535" stopIfTrue="1">
      <formula>"if($H$5=""CN"","""")"</formula>
    </cfRule>
  </conditionalFormatting>
  <conditionalFormatting sqref="R6:R12">
    <cfRule type="expression" dxfId="5419" priority="1534" stopIfTrue="1">
      <formula>"if($H$5=""CN"","""")"</formula>
    </cfRule>
  </conditionalFormatting>
  <conditionalFormatting sqref="S6:S12">
    <cfRule type="expression" dxfId="5417" priority="1533" stopIfTrue="1">
      <formula>"if($H$5=""CN"","""")"</formula>
    </cfRule>
  </conditionalFormatting>
  <conditionalFormatting sqref="S6:S12">
    <cfRule type="expression" dxfId="5415" priority="1532" stopIfTrue="1">
      <formula>"if($H$5=""CN"","""")"</formula>
    </cfRule>
  </conditionalFormatting>
  <conditionalFormatting sqref="R6:R12">
    <cfRule type="expression" dxfId="5413" priority="1531" stopIfTrue="1">
      <formula>"if($H$5=""CN"","""")"</formula>
    </cfRule>
  </conditionalFormatting>
  <conditionalFormatting sqref="S6:S12">
    <cfRule type="expression" dxfId="5411" priority="1530" stopIfTrue="1">
      <formula>"if($H$5=""CN"","""")"</formula>
    </cfRule>
  </conditionalFormatting>
  <conditionalFormatting sqref="R6:R12">
    <cfRule type="expression" dxfId="5409" priority="1529" stopIfTrue="1">
      <formula>"if($H$5=""CN"","""")"</formula>
    </cfRule>
  </conditionalFormatting>
  <conditionalFormatting sqref="S6:S12">
    <cfRule type="expression" dxfId="5407" priority="1528" stopIfTrue="1">
      <formula>"if($H$5=""CN"","""")"</formula>
    </cfRule>
  </conditionalFormatting>
  <conditionalFormatting sqref="S6:S12">
    <cfRule type="expression" dxfId="5405" priority="1527" stopIfTrue="1">
      <formula>"if($H$5=""CN"","""")"</formula>
    </cfRule>
  </conditionalFormatting>
  <conditionalFormatting sqref="R6:R12">
    <cfRule type="expression" dxfId="5403" priority="1526" stopIfTrue="1">
      <formula>"if($H$5=""CN"","""")"</formula>
    </cfRule>
  </conditionalFormatting>
  <conditionalFormatting sqref="S6:S12">
    <cfRule type="expression" dxfId="5401" priority="1525" stopIfTrue="1">
      <formula>"if($H$5=""CN"","""")"</formula>
    </cfRule>
  </conditionalFormatting>
  <conditionalFormatting sqref="R6:R12">
    <cfRule type="expression" dxfId="5399" priority="1524" stopIfTrue="1">
      <formula>"if($H$5=""CN"","""")"</formula>
    </cfRule>
  </conditionalFormatting>
  <conditionalFormatting sqref="R6:R12">
    <cfRule type="expression" dxfId="5397" priority="1523" stopIfTrue="1">
      <formula>"if($H$5=""CN"","""")"</formula>
    </cfRule>
  </conditionalFormatting>
  <conditionalFormatting sqref="R6:R12">
    <cfRule type="expression" dxfId="5395" priority="1522" stopIfTrue="1">
      <formula>"if($H$5=""CN"","""")"</formula>
    </cfRule>
  </conditionalFormatting>
  <conditionalFormatting sqref="S6:S12">
    <cfRule type="expression" dxfId="5393" priority="1521" stopIfTrue="1">
      <formula>"if($H$5=""CN"","""")"</formula>
    </cfRule>
  </conditionalFormatting>
  <conditionalFormatting sqref="S6:S12">
    <cfRule type="expression" dxfId="5391" priority="1520" stopIfTrue="1">
      <formula>"if($H$5=""CN"","""")"</formula>
    </cfRule>
  </conditionalFormatting>
  <conditionalFormatting sqref="T6:T12">
    <cfRule type="expression" dxfId="5389" priority="1519" stopIfTrue="1">
      <formula>"if($H$5=""CN"","""")"</formula>
    </cfRule>
  </conditionalFormatting>
  <conditionalFormatting sqref="U6:U12">
    <cfRule type="expression" dxfId="5387" priority="1518" stopIfTrue="1">
      <formula>"if($H$5=""CN"","""")"</formula>
    </cfRule>
  </conditionalFormatting>
  <conditionalFormatting sqref="U6:U12">
    <cfRule type="expression" dxfId="5385" priority="1517" stopIfTrue="1">
      <formula>"if($H$5=""CN"","""")"</formula>
    </cfRule>
  </conditionalFormatting>
  <conditionalFormatting sqref="T6:T12">
    <cfRule type="expression" dxfId="5383" priority="1516" stopIfTrue="1">
      <formula>"if($H$5=""CN"","""")"</formula>
    </cfRule>
  </conditionalFormatting>
  <conditionalFormatting sqref="U6:U12">
    <cfRule type="expression" dxfId="5381" priority="1515" stopIfTrue="1">
      <formula>"if($H$5=""CN"","""")"</formula>
    </cfRule>
  </conditionalFormatting>
  <conditionalFormatting sqref="T6:T12">
    <cfRule type="expression" dxfId="5379" priority="1514" stopIfTrue="1">
      <formula>"if($H$5=""CN"","""")"</formula>
    </cfRule>
  </conditionalFormatting>
  <conditionalFormatting sqref="T6:T12">
    <cfRule type="expression" dxfId="5377" priority="1513" stopIfTrue="1">
      <formula>"if($H$5=""CN"","""")"</formula>
    </cfRule>
  </conditionalFormatting>
  <conditionalFormatting sqref="T6:T12">
    <cfRule type="expression" dxfId="5375" priority="1512" stopIfTrue="1">
      <formula>"if($H$5=""CN"","""")"</formula>
    </cfRule>
  </conditionalFormatting>
  <conditionalFormatting sqref="U6:U12">
    <cfRule type="expression" dxfId="5373" priority="1511" stopIfTrue="1">
      <formula>"if($H$5=""CN"","""")"</formula>
    </cfRule>
  </conditionalFormatting>
  <conditionalFormatting sqref="U6:U12">
    <cfRule type="expression" dxfId="5371" priority="1510" stopIfTrue="1">
      <formula>"if($H$5=""CN"","""")"</formula>
    </cfRule>
  </conditionalFormatting>
  <conditionalFormatting sqref="T6:T12">
    <cfRule type="expression" dxfId="5369" priority="1509" stopIfTrue="1">
      <formula>"if($H$5=""CN"","""")"</formula>
    </cfRule>
  </conditionalFormatting>
  <conditionalFormatting sqref="U6:U12">
    <cfRule type="expression" dxfId="5367" priority="1508" stopIfTrue="1">
      <formula>"if($H$5=""CN"","""")"</formula>
    </cfRule>
  </conditionalFormatting>
  <conditionalFormatting sqref="U6:U12">
    <cfRule type="expression" dxfId="5365" priority="1507" stopIfTrue="1">
      <formula>"if($H$5=""CN"","""")"</formula>
    </cfRule>
  </conditionalFormatting>
  <conditionalFormatting sqref="T6:T12">
    <cfRule type="expression" dxfId="5363" priority="1506" stopIfTrue="1">
      <formula>"if($H$5=""CN"","""")"</formula>
    </cfRule>
  </conditionalFormatting>
  <conditionalFormatting sqref="T6:T12">
    <cfRule type="expression" dxfId="5361" priority="1505" stopIfTrue="1">
      <formula>"if($H$5=""CN"","""")"</formula>
    </cfRule>
  </conditionalFormatting>
  <conditionalFormatting sqref="T6:T12">
    <cfRule type="expression" dxfId="5359" priority="1504" stopIfTrue="1">
      <formula>"if($H$5=""CN"","""")"</formula>
    </cfRule>
  </conditionalFormatting>
  <conditionalFormatting sqref="U6:U12">
    <cfRule type="expression" dxfId="5357" priority="1503" stopIfTrue="1">
      <formula>"if($H$5=""CN"","""")"</formula>
    </cfRule>
  </conditionalFormatting>
  <conditionalFormatting sqref="U6:U12">
    <cfRule type="expression" dxfId="5355" priority="1502" stopIfTrue="1">
      <formula>"if($H$5=""CN"","""")"</formula>
    </cfRule>
  </conditionalFormatting>
  <conditionalFormatting sqref="T6:T12">
    <cfRule type="expression" dxfId="5353" priority="1501" stopIfTrue="1">
      <formula>"if($H$5=""CN"","""")"</formula>
    </cfRule>
  </conditionalFormatting>
  <conditionalFormatting sqref="T6:T12">
    <cfRule type="expression" dxfId="5351" priority="1500" stopIfTrue="1">
      <formula>"if($H$5=""CN"","""")"</formula>
    </cfRule>
  </conditionalFormatting>
  <conditionalFormatting sqref="U6:U12">
    <cfRule type="expression" dxfId="5349" priority="1499" stopIfTrue="1">
      <formula>"if($H$5=""CN"","""")"</formula>
    </cfRule>
  </conditionalFormatting>
  <conditionalFormatting sqref="U6:U12">
    <cfRule type="expression" dxfId="5347" priority="1498" stopIfTrue="1">
      <formula>"if($H$5=""CN"","""")"</formula>
    </cfRule>
  </conditionalFormatting>
  <conditionalFormatting sqref="O6:O12">
    <cfRule type="expression" dxfId="5345" priority="1497" stopIfTrue="1">
      <formula>"if($H$5=""CN"","""")"</formula>
    </cfRule>
  </conditionalFormatting>
  <conditionalFormatting sqref="Q6:Q12">
    <cfRule type="expression" dxfId="5343" priority="1496" stopIfTrue="1">
      <formula>"if($H$5=""CN"","""")"</formula>
    </cfRule>
  </conditionalFormatting>
  <conditionalFormatting sqref="R6:R12">
    <cfRule type="expression" dxfId="5341" priority="1495" stopIfTrue="1">
      <formula>"if($H$5=""CN"","""")"</formula>
    </cfRule>
  </conditionalFormatting>
  <conditionalFormatting sqref="R6:R12">
    <cfRule type="expression" dxfId="5339" priority="1494" stopIfTrue="1">
      <formula>"if($H$5=""CN"","""")"</formula>
    </cfRule>
  </conditionalFormatting>
  <conditionalFormatting sqref="Q6:Q12">
    <cfRule type="expression" dxfId="5337" priority="1493" stopIfTrue="1">
      <formula>"if($H$5=""CN"","""")"</formula>
    </cfRule>
  </conditionalFormatting>
  <conditionalFormatting sqref="Q6:Q12">
    <cfRule type="expression" dxfId="5335" priority="1492" stopIfTrue="1">
      <formula>"if($H$5=""CN"","""")"</formula>
    </cfRule>
  </conditionalFormatting>
  <conditionalFormatting sqref="O6:O12">
    <cfRule type="expression" dxfId="5333" priority="1491" stopIfTrue="1">
      <formula>"if($H$5=""CN"","""")"</formula>
    </cfRule>
  </conditionalFormatting>
  <conditionalFormatting sqref="Q6:Q12">
    <cfRule type="expression" dxfId="5331" priority="1490" stopIfTrue="1">
      <formula>"if($H$5=""CN"","""")"</formula>
    </cfRule>
  </conditionalFormatting>
  <conditionalFormatting sqref="R6:R12">
    <cfRule type="expression" dxfId="5329" priority="1489" stopIfTrue="1">
      <formula>"if($H$5=""CN"","""")"</formula>
    </cfRule>
  </conditionalFormatting>
  <conditionalFormatting sqref="O6:O12">
    <cfRule type="expression" dxfId="5327" priority="1488" stopIfTrue="1">
      <formula>"if($H$5=""CN"","""")"</formula>
    </cfRule>
  </conditionalFormatting>
  <conditionalFormatting sqref="O6:O12">
    <cfRule type="expression" dxfId="5325" priority="1487" stopIfTrue="1">
      <formula>"if($H$5=""CN"","""")"</formula>
    </cfRule>
  </conditionalFormatting>
  <conditionalFormatting sqref="O6:O12">
    <cfRule type="expression" dxfId="5323" priority="1486" stopIfTrue="1">
      <formula>"if($H$5=""CN"","""")"</formula>
    </cfRule>
  </conditionalFormatting>
  <conditionalFormatting sqref="R6:R12">
    <cfRule type="expression" dxfId="5321" priority="1485" stopIfTrue="1">
      <formula>"if($H$5=""CN"","""")"</formula>
    </cfRule>
  </conditionalFormatting>
  <conditionalFormatting sqref="Q6:Q12">
    <cfRule type="expression" dxfId="5319" priority="1484" stopIfTrue="1">
      <formula>"if($H$5=""CN"","""")"</formula>
    </cfRule>
  </conditionalFormatting>
  <conditionalFormatting sqref="Q6:Q12">
    <cfRule type="expression" dxfId="5317" priority="1483" stopIfTrue="1">
      <formula>"if($H$5=""CN"","""")"</formula>
    </cfRule>
  </conditionalFormatting>
  <conditionalFormatting sqref="R6:R12">
    <cfRule type="expression" dxfId="5315" priority="1482" stopIfTrue="1">
      <formula>"if($H$5=""CN"","""")"</formula>
    </cfRule>
  </conditionalFormatting>
  <conditionalFormatting sqref="R6:R12">
    <cfRule type="expression" dxfId="5313" priority="1481" stopIfTrue="1">
      <formula>"if($H$5=""CN"","""")"</formula>
    </cfRule>
  </conditionalFormatting>
  <conditionalFormatting sqref="O6:O12">
    <cfRule type="expression" dxfId="5311" priority="1480" stopIfTrue="1">
      <formula>"if($H$5=""CN"","""")"</formula>
    </cfRule>
  </conditionalFormatting>
  <conditionalFormatting sqref="O6:O12">
    <cfRule type="expression" dxfId="5309" priority="1479" stopIfTrue="1">
      <formula>"if($H$5=""CN"","""")"</formula>
    </cfRule>
  </conditionalFormatting>
  <conditionalFormatting sqref="O6:O12">
    <cfRule type="expression" dxfId="5307" priority="1478" stopIfTrue="1">
      <formula>"if($H$5=""CN"","""")"</formula>
    </cfRule>
  </conditionalFormatting>
  <conditionalFormatting sqref="O6:O12">
    <cfRule type="expression" dxfId="5305" priority="1477" stopIfTrue="1">
      <formula>"if($H$5=""CN"","""")"</formula>
    </cfRule>
  </conditionalFormatting>
  <conditionalFormatting sqref="O6:O12">
    <cfRule type="expression" dxfId="5303" priority="1476" stopIfTrue="1">
      <formula>"if($H$5=""CN"","""")"</formula>
    </cfRule>
  </conditionalFormatting>
  <conditionalFormatting sqref="O6:O12">
    <cfRule type="expression" dxfId="5301" priority="1475" stopIfTrue="1">
      <formula>"if($H$5=""CN"","""")"</formula>
    </cfRule>
  </conditionalFormatting>
  <conditionalFormatting sqref="Q6:Q12">
    <cfRule type="expression" dxfId="5299" priority="1474" stopIfTrue="1">
      <formula>"if($H$5=""CN"","""")"</formula>
    </cfRule>
  </conditionalFormatting>
  <conditionalFormatting sqref="R6:R12">
    <cfRule type="expression" dxfId="5297" priority="1473" stopIfTrue="1">
      <formula>"if($H$5=""CN"","""")"</formula>
    </cfRule>
  </conditionalFormatting>
  <conditionalFormatting sqref="Q6:Q12">
    <cfRule type="expression" dxfId="5295" priority="1472" stopIfTrue="1">
      <formula>"if($H$5=""CN"","""")"</formula>
    </cfRule>
  </conditionalFormatting>
  <conditionalFormatting sqref="R6:R12">
    <cfRule type="expression" dxfId="5293" priority="1471" stopIfTrue="1">
      <formula>"if($H$5=""CN"","""")"</formula>
    </cfRule>
  </conditionalFormatting>
  <conditionalFormatting sqref="Q6:Q12">
    <cfRule type="expression" dxfId="5291" priority="1470" stopIfTrue="1">
      <formula>"if($H$5=""CN"","""")"</formula>
    </cfRule>
  </conditionalFormatting>
  <conditionalFormatting sqref="R6:R12">
    <cfRule type="expression" dxfId="5289" priority="1469" stopIfTrue="1">
      <formula>"if($H$5=""CN"","""")"</formula>
    </cfRule>
  </conditionalFormatting>
  <conditionalFormatting sqref="R6:R12">
    <cfRule type="expression" dxfId="5287" priority="1468" stopIfTrue="1">
      <formula>"if($H$5=""CN"","""")"</formula>
    </cfRule>
  </conditionalFormatting>
  <conditionalFormatting sqref="Q6:Q12">
    <cfRule type="expression" dxfId="5285" priority="1467" stopIfTrue="1">
      <formula>"if($H$5=""CN"","""")"</formula>
    </cfRule>
  </conditionalFormatting>
  <conditionalFormatting sqref="R6:R12">
    <cfRule type="expression" dxfId="5283" priority="1466" stopIfTrue="1">
      <formula>"if($H$5=""CN"","""")"</formula>
    </cfRule>
  </conditionalFormatting>
  <conditionalFormatting sqref="S6:S12">
    <cfRule type="expression" dxfId="5281" priority="1465" stopIfTrue="1">
      <formula>"if($H$5=""CN"","""")"</formula>
    </cfRule>
  </conditionalFormatting>
  <conditionalFormatting sqref="U6:U12">
    <cfRule type="expression" dxfId="5279" priority="1464" stopIfTrue="1">
      <formula>"if($H$5=""CN"","""")"</formula>
    </cfRule>
  </conditionalFormatting>
  <conditionalFormatting sqref="T6:T12">
    <cfRule type="expression" dxfId="5277" priority="1463" stopIfTrue="1">
      <formula>"if($H$5=""CN"","""")"</formula>
    </cfRule>
  </conditionalFormatting>
  <conditionalFormatting sqref="S6:S12">
    <cfRule type="expression" dxfId="5275" priority="1462" stopIfTrue="1">
      <formula>"if($H$5=""CN"","""")"</formula>
    </cfRule>
  </conditionalFormatting>
  <conditionalFormatting sqref="T6:T12">
    <cfRule type="expression" dxfId="5273" priority="1461" stopIfTrue="1">
      <formula>"if($H$5=""CN"","""")"</formula>
    </cfRule>
  </conditionalFormatting>
  <conditionalFormatting sqref="U6:U12">
    <cfRule type="expression" dxfId="5271" priority="1460" stopIfTrue="1">
      <formula>"if($H$5=""CN"","""")"</formula>
    </cfRule>
  </conditionalFormatting>
  <conditionalFormatting sqref="U6:U12">
    <cfRule type="expression" dxfId="5269" priority="1459" stopIfTrue="1">
      <formula>"if($H$5=""CN"","""")"</formula>
    </cfRule>
  </conditionalFormatting>
  <conditionalFormatting sqref="S6:S12">
    <cfRule type="expression" dxfId="5267" priority="1458" stopIfTrue="1">
      <formula>"if($H$5=""CN"","""")"</formula>
    </cfRule>
  </conditionalFormatting>
  <conditionalFormatting sqref="U6:U12">
    <cfRule type="expression" dxfId="5265" priority="1457" stopIfTrue="1">
      <formula>"if($H$5=""CN"","""")"</formula>
    </cfRule>
  </conditionalFormatting>
  <conditionalFormatting sqref="T6:T12">
    <cfRule type="expression" dxfId="5263" priority="1456" stopIfTrue="1">
      <formula>"if($H$5=""CN"","""")"</formula>
    </cfRule>
  </conditionalFormatting>
  <conditionalFormatting sqref="T6:T12">
    <cfRule type="expression" dxfId="5261" priority="1455" stopIfTrue="1">
      <formula>"if($H$5=""CN"","""")"</formula>
    </cfRule>
  </conditionalFormatting>
  <conditionalFormatting sqref="U6:U12">
    <cfRule type="expression" dxfId="5259" priority="1454" stopIfTrue="1">
      <formula>"if($H$5=""CN"","""")"</formula>
    </cfRule>
  </conditionalFormatting>
  <conditionalFormatting sqref="U6:U12">
    <cfRule type="expression" dxfId="5257" priority="1453" stopIfTrue="1">
      <formula>"if($H$5=""CN"","""")"</formula>
    </cfRule>
  </conditionalFormatting>
  <conditionalFormatting sqref="S6:S12">
    <cfRule type="expression" dxfId="5255" priority="1452" stopIfTrue="1">
      <formula>"if($H$5=""CN"","""")"</formula>
    </cfRule>
  </conditionalFormatting>
  <conditionalFormatting sqref="T6:T12">
    <cfRule type="expression" dxfId="5253" priority="1451" stopIfTrue="1">
      <formula>"if($H$5=""CN"","""")"</formula>
    </cfRule>
  </conditionalFormatting>
  <conditionalFormatting sqref="U6:U12">
    <cfRule type="expression" dxfId="5251" priority="1450" stopIfTrue="1">
      <formula>"if($H$5=""CN"","""")"</formula>
    </cfRule>
  </conditionalFormatting>
  <conditionalFormatting sqref="S6:S12">
    <cfRule type="expression" dxfId="5249" priority="1449" stopIfTrue="1">
      <formula>"if($H$5=""CN"","""")"</formula>
    </cfRule>
  </conditionalFormatting>
  <conditionalFormatting sqref="T6:T12">
    <cfRule type="expression" dxfId="5247" priority="1448" stopIfTrue="1">
      <formula>"if($H$5=""CN"","""")"</formula>
    </cfRule>
  </conditionalFormatting>
  <conditionalFormatting sqref="U6:U12">
    <cfRule type="expression" dxfId="5245" priority="1447" stopIfTrue="1">
      <formula>"if($H$5=""CN"","""")"</formula>
    </cfRule>
  </conditionalFormatting>
  <conditionalFormatting sqref="U6:U12">
    <cfRule type="expression" dxfId="5243" priority="1446" stopIfTrue="1">
      <formula>"if($H$5=""CN"","""")"</formula>
    </cfRule>
  </conditionalFormatting>
  <conditionalFormatting sqref="T6:T12">
    <cfRule type="expression" dxfId="5241" priority="1445" stopIfTrue="1">
      <formula>"if($H$5=""CN"","""")"</formula>
    </cfRule>
  </conditionalFormatting>
  <conditionalFormatting sqref="S6:S12">
    <cfRule type="expression" dxfId="5239" priority="1444" stopIfTrue="1">
      <formula>"if($H$5=""CN"","""")"</formula>
    </cfRule>
  </conditionalFormatting>
  <conditionalFormatting sqref="S6:S12">
    <cfRule type="expression" dxfId="5237" priority="1443" stopIfTrue="1">
      <formula>"if($H$5=""CN"","""")"</formula>
    </cfRule>
  </conditionalFormatting>
  <conditionalFormatting sqref="U6:U12">
    <cfRule type="expression" dxfId="5235" priority="1442" stopIfTrue="1">
      <formula>"if($H$5=""CN"","""")"</formula>
    </cfRule>
  </conditionalFormatting>
  <conditionalFormatting sqref="S6:S12">
    <cfRule type="expression" dxfId="5233" priority="1441" stopIfTrue="1">
      <formula>"if($H$5=""CN"","""")"</formula>
    </cfRule>
  </conditionalFormatting>
  <conditionalFormatting sqref="T6:T12">
    <cfRule type="expression" dxfId="5231" priority="1440" stopIfTrue="1">
      <formula>"if($H$5=""CN"","""")"</formula>
    </cfRule>
  </conditionalFormatting>
  <conditionalFormatting sqref="T6:T12">
    <cfRule type="expression" dxfId="5229" priority="1439" stopIfTrue="1">
      <formula>"if($H$5=""CN"","""")"</formula>
    </cfRule>
  </conditionalFormatting>
  <conditionalFormatting sqref="S6:S12">
    <cfRule type="expression" dxfId="5227" priority="1438" stopIfTrue="1">
      <formula>"if($H$5=""CN"","""")"</formula>
    </cfRule>
  </conditionalFormatting>
  <conditionalFormatting sqref="S6:S12">
    <cfRule type="expression" dxfId="5225" priority="1437" stopIfTrue="1">
      <formula>"if($H$5=""CN"","""")"</formula>
    </cfRule>
  </conditionalFormatting>
  <conditionalFormatting sqref="S6:S12">
    <cfRule type="expression" dxfId="5223" priority="1436" stopIfTrue="1">
      <formula>"if($H$5=""CN"","""")"</formula>
    </cfRule>
  </conditionalFormatting>
  <conditionalFormatting sqref="T6:T12">
    <cfRule type="expression" dxfId="5221" priority="1435" stopIfTrue="1">
      <formula>"if($H$5=""CN"","""")"</formula>
    </cfRule>
  </conditionalFormatting>
  <conditionalFormatting sqref="U6:U12">
    <cfRule type="expression" dxfId="5219" priority="1434" stopIfTrue="1">
      <formula>"if($H$5=""CN"","""")"</formula>
    </cfRule>
  </conditionalFormatting>
  <conditionalFormatting sqref="U6:U12">
    <cfRule type="expression" dxfId="5217" priority="1433" stopIfTrue="1">
      <formula>"if($H$5=""CN"","""")"</formula>
    </cfRule>
  </conditionalFormatting>
  <conditionalFormatting sqref="R6:R12">
    <cfRule type="expression" dxfId="5215" priority="1432" stopIfTrue="1">
      <formula>"if($H$5=""CN"","""")"</formula>
    </cfRule>
  </conditionalFormatting>
  <conditionalFormatting sqref="Q6:Q12">
    <cfRule type="expression" dxfId="5213" priority="1431" stopIfTrue="1">
      <formula>"if($H$5=""CN"","""")"</formula>
    </cfRule>
  </conditionalFormatting>
  <conditionalFormatting sqref="Q6:Q12">
    <cfRule type="expression" dxfId="5211" priority="1430" stopIfTrue="1">
      <formula>"if($H$5=""CN"","""")"</formula>
    </cfRule>
  </conditionalFormatting>
  <conditionalFormatting sqref="R6:R12">
    <cfRule type="expression" dxfId="5209" priority="1429" stopIfTrue="1">
      <formula>"if($H$5=""CN"","""")"</formula>
    </cfRule>
  </conditionalFormatting>
  <conditionalFormatting sqref="R6:R12">
    <cfRule type="expression" dxfId="5207" priority="1428" stopIfTrue="1">
      <formula>"if($H$5=""CN"","""")"</formula>
    </cfRule>
  </conditionalFormatting>
  <conditionalFormatting sqref="R6:R12">
    <cfRule type="expression" dxfId="5205" priority="1427" stopIfTrue="1">
      <formula>"if($H$5=""CN"","""")"</formula>
    </cfRule>
  </conditionalFormatting>
  <conditionalFormatting sqref="Q6:Q12">
    <cfRule type="expression" dxfId="5203" priority="1426" stopIfTrue="1">
      <formula>"if($H$5=""CN"","""")"</formula>
    </cfRule>
  </conditionalFormatting>
  <conditionalFormatting sqref="Q6:Q12">
    <cfRule type="expression" dxfId="5201" priority="1425" stopIfTrue="1">
      <formula>"if($H$5=""CN"","""")"</formula>
    </cfRule>
  </conditionalFormatting>
  <conditionalFormatting sqref="R6:R12">
    <cfRule type="expression" dxfId="5199" priority="1424" stopIfTrue="1">
      <formula>"if($H$5=""CN"","""")"</formula>
    </cfRule>
  </conditionalFormatting>
  <conditionalFormatting sqref="R6:R12">
    <cfRule type="expression" dxfId="5197" priority="1423" stopIfTrue="1">
      <formula>"if($H$5=""CN"","""")"</formula>
    </cfRule>
  </conditionalFormatting>
  <conditionalFormatting sqref="Q6:Q12">
    <cfRule type="expression" dxfId="5195" priority="1422" stopIfTrue="1">
      <formula>"if($H$5=""CN"","""")"</formula>
    </cfRule>
  </conditionalFormatting>
  <conditionalFormatting sqref="R6:R12">
    <cfRule type="expression" dxfId="5193" priority="1421" stopIfTrue="1">
      <formula>"if($H$5=""CN"","""")"</formula>
    </cfRule>
  </conditionalFormatting>
  <conditionalFormatting sqref="Q6:Q12">
    <cfRule type="expression" dxfId="5191" priority="1420" stopIfTrue="1">
      <formula>"if($H$5=""CN"","""")"</formula>
    </cfRule>
  </conditionalFormatting>
  <conditionalFormatting sqref="R6:R12">
    <cfRule type="expression" dxfId="5189" priority="1419" stopIfTrue="1">
      <formula>"if($H$5=""CN"","""")"</formula>
    </cfRule>
  </conditionalFormatting>
  <conditionalFormatting sqref="R6:R12">
    <cfRule type="expression" dxfId="5187" priority="1418" stopIfTrue="1">
      <formula>"if($H$5=""CN"","""")"</formula>
    </cfRule>
  </conditionalFormatting>
  <conditionalFormatting sqref="Q6:Q12">
    <cfRule type="expression" dxfId="5185" priority="1417" stopIfTrue="1">
      <formula>"if($H$5=""CN"","""")"</formula>
    </cfRule>
  </conditionalFormatting>
  <conditionalFormatting sqref="R6:R12">
    <cfRule type="expression" dxfId="5183" priority="1416" stopIfTrue="1">
      <formula>"if($H$5=""CN"","""")"</formula>
    </cfRule>
  </conditionalFormatting>
  <conditionalFormatting sqref="Q6:Q12">
    <cfRule type="expression" dxfId="5181" priority="1415" stopIfTrue="1">
      <formula>"if($H$5=""CN"","""")"</formula>
    </cfRule>
  </conditionalFormatting>
  <conditionalFormatting sqref="Q6:Q12">
    <cfRule type="expression" dxfId="5179" priority="1414" stopIfTrue="1">
      <formula>"if($H$5=""CN"","""")"</formula>
    </cfRule>
  </conditionalFormatting>
  <conditionalFormatting sqref="Q6:Q12">
    <cfRule type="expression" dxfId="5177" priority="1413" stopIfTrue="1">
      <formula>"if($H$5=""CN"","""")"</formula>
    </cfRule>
  </conditionalFormatting>
  <conditionalFormatting sqref="R6:R12">
    <cfRule type="expression" dxfId="5175" priority="1412" stopIfTrue="1">
      <formula>"if($H$5=""CN"","""")"</formula>
    </cfRule>
  </conditionalFormatting>
  <conditionalFormatting sqref="R6:R12">
    <cfRule type="expression" dxfId="5173" priority="1411" stopIfTrue="1">
      <formula>"if($H$5=""CN"","""")"</formula>
    </cfRule>
  </conditionalFormatting>
  <conditionalFormatting sqref="S6:S12">
    <cfRule type="expression" dxfId="5171" priority="1410" stopIfTrue="1">
      <formula>"if($H$5=""CN"","""")"</formula>
    </cfRule>
  </conditionalFormatting>
  <conditionalFormatting sqref="U6:U12">
    <cfRule type="expression" dxfId="5169" priority="1409" stopIfTrue="1">
      <formula>"if($H$5=""CN"","""")"</formula>
    </cfRule>
  </conditionalFormatting>
  <conditionalFormatting sqref="T6:T12">
    <cfRule type="expression" dxfId="5167" priority="1408" stopIfTrue="1">
      <formula>"if($H$5=""CN"","""")"</formula>
    </cfRule>
  </conditionalFormatting>
  <conditionalFormatting sqref="T6:T12">
    <cfRule type="expression" dxfId="5165" priority="1407" stopIfTrue="1">
      <formula>"if($H$5=""CN"","""")"</formula>
    </cfRule>
  </conditionalFormatting>
  <conditionalFormatting sqref="U6:U12">
    <cfRule type="expression" dxfId="5163" priority="1406" stopIfTrue="1">
      <formula>"if($H$5=""CN"","""")"</formula>
    </cfRule>
  </conditionalFormatting>
  <conditionalFormatting sqref="U6:U12">
    <cfRule type="expression" dxfId="5161" priority="1405" stopIfTrue="1">
      <formula>"if($H$5=""CN"","""")"</formula>
    </cfRule>
  </conditionalFormatting>
  <conditionalFormatting sqref="S6:S12">
    <cfRule type="expression" dxfId="5159" priority="1404" stopIfTrue="1">
      <formula>"if($H$5=""CN"","""")"</formula>
    </cfRule>
  </conditionalFormatting>
  <conditionalFormatting sqref="T6:T12">
    <cfRule type="expression" dxfId="5157" priority="1403" stopIfTrue="1">
      <formula>"if($H$5=""CN"","""")"</formula>
    </cfRule>
  </conditionalFormatting>
  <conditionalFormatting sqref="U6:U12">
    <cfRule type="expression" dxfId="5155" priority="1402" stopIfTrue="1">
      <formula>"if($H$5=""CN"","""")"</formula>
    </cfRule>
  </conditionalFormatting>
  <conditionalFormatting sqref="S6:S12">
    <cfRule type="expression" dxfId="5153" priority="1401" stopIfTrue="1">
      <formula>"if($H$5=""CN"","""")"</formula>
    </cfRule>
  </conditionalFormatting>
  <conditionalFormatting sqref="S6:S12">
    <cfRule type="expression" dxfId="5151" priority="1400" stopIfTrue="1">
      <formula>"if($H$5=""CN"","""")"</formula>
    </cfRule>
  </conditionalFormatting>
  <conditionalFormatting sqref="S6:S12">
    <cfRule type="expression" dxfId="5149" priority="1399" stopIfTrue="1">
      <formula>"if($H$5=""CN"","""")"</formula>
    </cfRule>
  </conditionalFormatting>
  <conditionalFormatting sqref="T6:T12">
    <cfRule type="expression" dxfId="5147" priority="1398" stopIfTrue="1">
      <formula>"if($H$5=""CN"","""")"</formula>
    </cfRule>
  </conditionalFormatting>
  <conditionalFormatting sqref="U6:U12">
    <cfRule type="expression" dxfId="5145" priority="1397" stopIfTrue="1">
      <formula>"if($H$5=""CN"","""")"</formula>
    </cfRule>
  </conditionalFormatting>
  <conditionalFormatting sqref="T6:T12">
    <cfRule type="expression" dxfId="5143" priority="1396" stopIfTrue="1">
      <formula>"if($H$5=""CN"","""")"</formula>
    </cfRule>
  </conditionalFormatting>
  <conditionalFormatting sqref="U6:U12">
    <cfRule type="expression" dxfId="5141" priority="1395" stopIfTrue="1">
      <formula>"if($H$5=""CN"","""")"</formula>
    </cfRule>
  </conditionalFormatting>
  <conditionalFormatting sqref="S6:S12">
    <cfRule type="expression" dxfId="5139" priority="1394" stopIfTrue="1">
      <formula>"if($H$5=""CN"","""")"</formula>
    </cfRule>
  </conditionalFormatting>
  <conditionalFormatting sqref="T6:T12">
    <cfRule type="expression" dxfId="5137" priority="1393" stopIfTrue="1">
      <formula>"if($H$5=""CN"","""")"</formula>
    </cfRule>
  </conditionalFormatting>
  <conditionalFormatting sqref="T6:T12">
    <cfRule type="expression" dxfId="5135" priority="1392" stopIfTrue="1">
      <formula>"if($H$5=""CN"","""")"</formula>
    </cfRule>
  </conditionalFormatting>
  <conditionalFormatting sqref="S6:S12">
    <cfRule type="expression" dxfId="5133" priority="1391" stopIfTrue="1">
      <formula>"if($H$5=""CN"","""")"</formula>
    </cfRule>
  </conditionalFormatting>
  <conditionalFormatting sqref="S6:S12">
    <cfRule type="expression" dxfId="5131" priority="1390" stopIfTrue="1">
      <formula>"if($H$5=""CN"","""")"</formula>
    </cfRule>
  </conditionalFormatting>
  <conditionalFormatting sqref="S6:S12">
    <cfRule type="expression" dxfId="5129" priority="1389" stopIfTrue="1">
      <formula>"if($H$5=""CN"","""")"</formula>
    </cfRule>
  </conditionalFormatting>
  <conditionalFormatting sqref="T6:T12">
    <cfRule type="expression" dxfId="5127" priority="1388" stopIfTrue="1">
      <formula>"if($H$5=""CN"","""")"</formula>
    </cfRule>
  </conditionalFormatting>
  <conditionalFormatting sqref="T6:T12">
    <cfRule type="expression" dxfId="5125" priority="1387" stopIfTrue="1">
      <formula>"if($H$5=""CN"","""")"</formula>
    </cfRule>
  </conditionalFormatting>
  <conditionalFormatting sqref="S6:S12">
    <cfRule type="expression" dxfId="5123" priority="1386" stopIfTrue="1">
      <formula>"if($H$5=""CN"","""")"</formula>
    </cfRule>
  </conditionalFormatting>
  <conditionalFormatting sqref="S6:S12">
    <cfRule type="expression" dxfId="5121" priority="1385" stopIfTrue="1">
      <formula>"if($H$5=""CN"","""")"</formula>
    </cfRule>
  </conditionalFormatting>
  <conditionalFormatting sqref="T6:T12">
    <cfRule type="expression" dxfId="5119" priority="1384" stopIfTrue="1">
      <formula>"if($H$5=""CN"","""")"</formula>
    </cfRule>
  </conditionalFormatting>
  <conditionalFormatting sqref="T6:T12">
    <cfRule type="expression" dxfId="5117" priority="1383" stopIfTrue="1">
      <formula>"if($H$5=""CN"","""")"</formula>
    </cfRule>
  </conditionalFormatting>
  <conditionalFormatting sqref="U6:U12">
    <cfRule type="expression" dxfId="5115" priority="1382" stopIfTrue="1">
      <formula>"if($H$5=""CN"","""")"</formula>
    </cfRule>
  </conditionalFormatting>
  <conditionalFormatting sqref="U6:U12">
    <cfRule type="expression" dxfId="5113" priority="1381" stopIfTrue="1">
      <formula>"if($H$5=""CN"","""")"</formula>
    </cfRule>
  </conditionalFormatting>
  <conditionalFormatting sqref="U6:U12">
    <cfRule type="expression" dxfId="5111" priority="1380" stopIfTrue="1">
      <formula>"if($H$5=""CN"","""")"</formula>
    </cfRule>
  </conditionalFormatting>
  <conditionalFormatting sqref="U6:U12">
    <cfRule type="expression" dxfId="5109" priority="1379" stopIfTrue="1">
      <formula>"if($H$5=""CN"","""")"</formula>
    </cfRule>
  </conditionalFormatting>
  <conditionalFormatting sqref="O6:O12">
    <cfRule type="expression" dxfId="5107" priority="1378" stopIfTrue="1">
      <formula>"if($H$5=""CN"","""")"</formula>
    </cfRule>
  </conditionalFormatting>
  <conditionalFormatting sqref="P6:P12">
    <cfRule type="expression" dxfId="5105" priority="1377" stopIfTrue="1">
      <formula>"if($H$5=""CN"","""")"</formula>
    </cfRule>
  </conditionalFormatting>
  <conditionalFormatting sqref="P6:P12">
    <cfRule type="expression" dxfId="5103" priority="1376" stopIfTrue="1">
      <formula>"if($H$5=""CN"","""")"</formula>
    </cfRule>
  </conditionalFormatting>
  <conditionalFormatting sqref="O6:O12">
    <cfRule type="expression" dxfId="5101" priority="1375" stopIfTrue="1">
      <formula>"if($H$5=""CN"","""")"</formula>
    </cfRule>
  </conditionalFormatting>
  <conditionalFormatting sqref="O6:O12">
    <cfRule type="expression" dxfId="5099" priority="1374" stopIfTrue="1">
      <formula>"if($H$5=""CN"","""")"</formula>
    </cfRule>
  </conditionalFormatting>
  <conditionalFormatting sqref="O6:O12">
    <cfRule type="expression" dxfId="5097" priority="1373" stopIfTrue="1">
      <formula>"if($H$5=""CN"","""")"</formula>
    </cfRule>
  </conditionalFormatting>
  <conditionalFormatting sqref="P6:P12">
    <cfRule type="expression" dxfId="5095" priority="1372" stopIfTrue="1">
      <formula>"if($H$5=""CN"","""")"</formula>
    </cfRule>
  </conditionalFormatting>
  <conditionalFormatting sqref="P6:P12">
    <cfRule type="expression" dxfId="5093" priority="1371" stopIfTrue="1">
      <formula>"if($H$5=""CN"","""")"</formula>
    </cfRule>
  </conditionalFormatting>
  <conditionalFormatting sqref="O6:O12">
    <cfRule type="expression" dxfId="5091" priority="1370" stopIfTrue="1">
      <formula>"if($H$5=""CN"","""")"</formula>
    </cfRule>
  </conditionalFormatting>
  <conditionalFormatting sqref="O6:O12">
    <cfRule type="expression" dxfId="5089" priority="1369" stopIfTrue="1">
      <formula>"if($H$5=""CN"","""")"</formula>
    </cfRule>
  </conditionalFormatting>
  <conditionalFormatting sqref="P6:P12">
    <cfRule type="expression" dxfId="5087" priority="1368" stopIfTrue="1">
      <formula>"if($H$5=""CN"","""")"</formula>
    </cfRule>
  </conditionalFormatting>
  <conditionalFormatting sqref="P6:P12">
    <cfRule type="expression" dxfId="5085" priority="1367" stopIfTrue="1">
      <formula>"if($H$5=""CN"","""")"</formula>
    </cfRule>
  </conditionalFormatting>
  <conditionalFormatting sqref="O6:O12">
    <cfRule type="expression" dxfId="5083" priority="1366" stopIfTrue="1">
      <formula>"if($H$5=""CN"","""")"</formula>
    </cfRule>
  </conditionalFormatting>
  <conditionalFormatting sqref="P6:P12">
    <cfRule type="expression" dxfId="5081" priority="1365" stopIfTrue="1">
      <formula>"if($H$5=""CN"","""")"</formula>
    </cfRule>
  </conditionalFormatting>
  <conditionalFormatting sqref="O6:O12">
    <cfRule type="expression" dxfId="5079" priority="1364" stopIfTrue="1">
      <formula>"if($H$5=""CN"","""")"</formula>
    </cfRule>
  </conditionalFormatting>
  <conditionalFormatting sqref="P6:P12">
    <cfRule type="expression" dxfId="5077" priority="1363" stopIfTrue="1">
      <formula>"if($H$5=""CN"","""")"</formula>
    </cfRule>
  </conditionalFormatting>
  <conditionalFormatting sqref="O6:O12">
    <cfRule type="expression" dxfId="5075" priority="1362" stopIfTrue="1">
      <formula>"if($H$5=""CN"","""")"</formula>
    </cfRule>
  </conditionalFormatting>
  <conditionalFormatting sqref="P6:P12">
    <cfRule type="expression" dxfId="5073" priority="1361" stopIfTrue="1">
      <formula>"if($H$5=""CN"","""")"</formula>
    </cfRule>
  </conditionalFormatting>
  <conditionalFormatting sqref="P6:P12">
    <cfRule type="expression" dxfId="5071" priority="1360" stopIfTrue="1">
      <formula>"if($H$5=""CN"","""")"</formula>
    </cfRule>
  </conditionalFormatting>
  <conditionalFormatting sqref="O6:O12">
    <cfRule type="expression" dxfId="5069" priority="1359" stopIfTrue="1">
      <formula>"if($H$5=""CN"","""")"</formula>
    </cfRule>
  </conditionalFormatting>
  <conditionalFormatting sqref="P6:P12">
    <cfRule type="expression" dxfId="5067" priority="1358" stopIfTrue="1">
      <formula>"if($H$5=""CN"","""")"</formula>
    </cfRule>
  </conditionalFormatting>
  <conditionalFormatting sqref="Q6:Q12">
    <cfRule type="expression" dxfId="5065" priority="1357" stopIfTrue="1">
      <formula>"if($H$5=""CN"","""")"</formula>
    </cfRule>
  </conditionalFormatting>
  <conditionalFormatting sqref="S6:S12">
    <cfRule type="expression" dxfId="5063" priority="1356" stopIfTrue="1">
      <formula>"if($H$5=""CN"","""")"</formula>
    </cfRule>
  </conditionalFormatting>
  <conditionalFormatting sqref="R6:R12">
    <cfRule type="expression" dxfId="5061" priority="1355" stopIfTrue="1">
      <formula>"if($H$5=""CN"","""")"</formula>
    </cfRule>
  </conditionalFormatting>
  <conditionalFormatting sqref="Q6:Q12">
    <cfRule type="expression" dxfId="5059" priority="1354" stopIfTrue="1">
      <formula>"if($H$5=""CN"","""")"</formula>
    </cfRule>
  </conditionalFormatting>
  <conditionalFormatting sqref="R6:R12">
    <cfRule type="expression" dxfId="5057" priority="1353" stopIfTrue="1">
      <formula>"if($H$5=""CN"","""")"</formula>
    </cfRule>
  </conditionalFormatting>
  <conditionalFormatting sqref="S6:S12">
    <cfRule type="expression" dxfId="5055" priority="1352" stopIfTrue="1">
      <formula>"if($H$5=""CN"","""")"</formula>
    </cfRule>
  </conditionalFormatting>
  <conditionalFormatting sqref="S6:S12">
    <cfRule type="expression" dxfId="5053" priority="1351" stopIfTrue="1">
      <formula>"if($H$5=""CN"","""")"</formula>
    </cfRule>
  </conditionalFormatting>
  <conditionalFormatting sqref="Q6:Q12">
    <cfRule type="expression" dxfId="5051" priority="1350" stopIfTrue="1">
      <formula>"if($H$5=""CN"","""")"</formula>
    </cfRule>
  </conditionalFormatting>
  <conditionalFormatting sqref="S6:S12">
    <cfRule type="expression" dxfId="5049" priority="1349" stopIfTrue="1">
      <formula>"if($H$5=""CN"","""")"</formula>
    </cfRule>
  </conditionalFormatting>
  <conditionalFormatting sqref="R6:R12">
    <cfRule type="expression" dxfId="5047" priority="1348" stopIfTrue="1">
      <formula>"if($H$5=""CN"","""")"</formula>
    </cfRule>
  </conditionalFormatting>
  <conditionalFormatting sqref="R6:R12">
    <cfRule type="expression" dxfId="5045" priority="1347" stopIfTrue="1">
      <formula>"if($H$5=""CN"","""")"</formula>
    </cfRule>
  </conditionalFormatting>
  <conditionalFormatting sqref="S6:S12">
    <cfRule type="expression" dxfId="5043" priority="1346" stopIfTrue="1">
      <formula>"if($H$5=""CN"","""")"</formula>
    </cfRule>
  </conditionalFormatting>
  <conditionalFormatting sqref="S6:S12">
    <cfRule type="expression" dxfId="5041" priority="1345" stopIfTrue="1">
      <formula>"if($H$5=""CN"","""")"</formula>
    </cfRule>
  </conditionalFormatting>
  <conditionalFormatting sqref="Q6:Q12">
    <cfRule type="expression" dxfId="5039" priority="1344" stopIfTrue="1">
      <formula>"if($H$5=""CN"","""")"</formula>
    </cfRule>
  </conditionalFormatting>
  <conditionalFormatting sqref="R6:R12">
    <cfRule type="expression" dxfId="5037" priority="1343" stopIfTrue="1">
      <formula>"if($H$5=""CN"","""")"</formula>
    </cfRule>
  </conditionalFormatting>
  <conditionalFormatting sqref="S6:S12">
    <cfRule type="expression" dxfId="5035" priority="1342" stopIfTrue="1">
      <formula>"if($H$5=""CN"","""")"</formula>
    </cfRule>
  </conditionalFormatting>
  <conditionalFormatting sqref="Q6:Q12">
    <cfRule type="expression" dxfId="5033" priority="1341" stopIfTrue="1">
      <formula>"if($H$5=""CN"","""")"</formula>
    </cfRule>
  </conditionalFormatting>
  <conditionalFormatting sqref="R6:R12">
    <cfRule type="expression" dxfId="5031" priority="1340" stopIfTrue="1">
      <formula>"if($H$5=""CN"","""")"</formula>
    </cfRule>
  </conditionalFormatting>
  <conditionalFormatting sqref="S6:S12">
    <cfRule type="expression" dxfId="5029" priority="1339" stopIfTrue="1">
      <formula>"if($H$5=""CN"","""")"</formula>
    </cfRule>
  </conditionalFormatting>
  <conditionalFormatting sqref="S6:S12">
    <cfRule type="expression" dxfId="5027" priority="1338" stopIfTrue="1">
      <formula>"if($H$5=""CN"","""")"</formula>
    </cfRule>
  </conditionalFormatting>
  <conditionalFormatting sqref="R6:R12">
    <cfRule type="expression" dxfId="5025" priority="1337" stopIfTrue="1">
      <formula>"if($H$5=""CN"","""")"</formula>
    </cfRule>
  </conditionalFormatting>
  <conditionalFormatting sqref="Q6:Q12">
    <cfRule type="expression" dxfId="5023" priority="1336" stopIfTrue="1">
      <formula>"if($H$5=""CN"","""")"</formula>
    </cfRule>
  </conditionalFormatting>
  <conditionalFormatting sqref="Q6:Q12">
    <cfRule type="expression" dxfId="5021" priority="1335" stopIfTrue="1">
      <formula>"if($H$5=""CN"","""")"</formula>
    </cfRule>
  </conditionalFormatting>
  <conditionalFormatting sqref="S6:S12">
    <cfRule type="expression" dxfId="5019" priority="1334" stopIfTrue="1">
      <formula>"if($H$5=""CN"","""")"</formula>
    </cfRule>
  </conditionalFormatting>
  <conditionalFormatting sqref="Q6:Q12">
    <cfRule type="expression" dxfId="5017" priority="1333" stopIfTrue="1">
      <formula>"if($H$5=""CN"","""")"</formula>
    </cfRule>
  </conditionalFormatting>
  <conditionalFormatting sqref="R6:R12">
    <cfRule type="expression" dxfId="5015" priority="1332" stopIfTrue="1">
      <formula>"if($H$5=""CN"","""")"</formula>
    </cfRule>
  </conditionalFormatting>
  <conditionalFormatting sqref="R6:R12">
    <cfRule type="expression" dxfId="5013" priority="1331" stopIfTrue="1">
      <formula>"if($H$5=""CN"","""")"</formula>
    </cfRule>
  </conditionalFormatting>
  <conditionalFormatting sqref="Q6:Q12">
    <cfRule type="expression" dxfId="5011" priority="1330" stopIfTrue="1">
      <formula>"if($H$5=""CN"","""")"</formula>
    </cfRule>
  </conditionalFormatting>
  <conditionalFormatting sqref="Q6:Q12">
    <cfRule type="expression" dxfId="5009" priority="1329" stopIfTrue="1">
      <formula>"if($H$5=""CN"","""")"</formula>
    </cfRule>
  </conditionalFormatting>
  <conditionalFormatting sqref="Q6:Q12">
    <cfRule type="expression" dxfId="5007" priority="1328" stopIfTrue="1">
      <formula>"if($H$5=""CN"","""")"</formula>
    </cfRule>
  </conditionalFormatting>
  <conditionalFormatting sqref="R6:R12">
    <cfRule type="expression" dxfId="5005" priority="1327" stopIfTrue="1">
      <formula>"if($H$5=""CN"","""")"</formula>
    </cfRule>
  </conditionalFormatting>
  <conditionalFormatting sqref="S6:S12">
    <cfRule type="expression" dxfId="5003" priority="1326" stopIfTrue="1">
      <formula>"if($H$5=""CN"","""")"</formula>
    </cfRule>
  </conditionalFormatting>
  <conditionalFormatting sqref="S6:S12">
    <cfRule type="expression" dxfId="5001" priority="1325" stopIfTrue="1">
      <formula>"if($H$5=""CN"","""")"</formula>
    </cfRule>
  </conditionalFormatting>
  <conditionalFormatting sqref="T6:T12">
    <cfRule type="expression" dxfId="4999" priority="1324" stopIfTrue="1">
      <formula>"if($H$5=""CN"","""")"</formula>
    </cfRule>
  </conditionalFormatting>
  <conditionalFormatting sqref="T6:T12">
    <cfRule type="expression" dxfId="4997" priority="1323" stopIfTrue="1">
      <formula>"if($H$5=""CN"","""")"</formula>
    </cfRule>
  </conditionalFormatting>
  <conditionalFormatting sqref="T6:T12">
    <cfRule type="expression" dxfId="4995" priority="1322" stopIfTrue="1">
      <formula>"if($H$5=""CN"","""")"</formula>
    </cfRule>
  </conditionalFormatting>
  <conditionalFormatting sqref="T6:T12">
    <cfRule type="expression" dxfId="4993" priority="1321" stopIfTrue="1">
      <formula>"if($H$5=""CN"","""")"</formula>
    </cfRule>
  </conditionalFormatting>
  <conditionalFormatting sqref="T6:T12">
    <cfRule type="expression" dxfId="4991" priority="1320" stopIfTrue="1">
      <formula>"if($H$5=""CN"","""")"</formula>
    </cfRule>
  </conditionalFormatting>
  <conditionalFormatting sqref="T6:T12">
    <cfRule type="expression" dxfId="4989" priority="1319" stopIfTrue="1">
      <formula>"if($H$5=""CN"","""")"</formula>
    </cfRule>
  </conditionalFormatting>
  <conditionalFormatting sqref="T6:T12">
    <cfRule type="expression" dxfId="4987" priority="1318" stopIfTrue="1">
      <formula>"if($H$5=""CN"","""")"</formula>
    </cfRule>
  </conditionalFormatting>
  <conditionalFormatting sqref="T6:T12">
    <cfRule type="expression" dxfId="4985" priority="1317" stopIfTrue="1">
      <formula>"if($H$5=""CN"","""")"</formula>
    </cfRule>
  </conditionalFormatting>
  <conditionalFormatting sqref="T6:T12">
    <cfRule type="expression" dxfId="4983" priority="1316" stopIfTrue="1">
      <formula>"if($H$5=""CN"","""")"</formula>
    </cfRule>
  </conditionalFormatting>
  <conditionalFormatting sqref="T6:T12">
    <cfRule type="expression" dxfId="4981" priority="1315" stopIfTrue="1">
      <formula>"if($H$5=""CN"","""")"</formula>
    </cfRule>
  </conditionalFormatting>
  <conditionalFormatting sqref="T6:T12">
    <cfRule type="expression" dxfId="4979" priority="1314" stopIfTrue="1">
      <formula>"if($H$5=""CN"","""")"</formula>
    </cfRule>
  </conditionalFormatting>
  <conditionalFormatting sqref="P6:P12">
    <cfRule type="expression" dxfId="4977" priority="1313" stopIfTrue="1">
      <formula>"if($H$5=""CN"","""")"</formula>
    </cfRule>
  </conditionalFormatting>
  <conditionalFormatting sqref="O6:O12">
    <cfRule type="expression" dxfId="4975" priority="1312" stopIfTrue="1">
      <formula>"if($H$5=""CN"","""")"</formula>
    </cfRule>
  </conditionalFormatting>
  <conditionalFormatting sqref="O6:O12">
    <cfRule type="expression" dxfId="4973" priority="1311" stopIfTrue="1">
      <formula>"if($H$5=""CN"","""")"</formula>
    </cfRule>
  </conditionalFormatting>
  <conditionalFormatting sqref="P6:P12">
    <cfRule type="expression" dxfId="4971" priority="1310" stopIfTrue="1">
      <formula>"if($H$5=""CN"","""")"</formula>
    </cfRule>
  </conditionalFormatting>
  <conditionalFormatting sqref="P6:P12">
    <cfRule type="expression" dxfId="4969" priority="1309" stopIfTrue="1">
      <formula>"if($H$5=""CN"","""")"</formula>
    </cfRule>
  </conditionalFormatting>
  <conditionalFormatting sqref="P6:P12">
    <cfRule type="expression" dxfId="4967" priority="1308" stopIfTrue="1">
      <formula>"if($H$5=""CN"","""")"</formula>
    </cfRule>
  </conditionalFormatting>
  <conditionalFormatting sqref="O6:O12">
    <cfRule type="expression" dxfId="4965" priority="1307" stopIfTrue="1">
      <formula>"if($H$5=""CN"","""")"</formula>
    </cfRule>
  </conditionalFormatting>
  <conditionalFormatting sqref="O6:O12">
    <cfRule type="expression" dxfId="4963" priority="1306" stopIfTrue="1">
      <formula>"if($H$5=""CN"","""")"</formula>
    </cfRule>
  </conditionalFormatting>
  <conditionalFormatting sqref="P6:P12">
    <cfRule type="expression" dxfId="4961" priority="1305" stopIfTrue="1">
      <formula>"if($H$5=""CN"","""")"</formula>
    </cfRule>
  </conditionalFormatting>
  <conditionalFormatting sqref="P6:P12">
    <cfRule type="expression" dxfId="4959" priority="1304" stopIfTrue="1">
      <formula>"if($H$5=""CN"","""")"</formula>
    </cfRule>
  </conditionalFormatting>
  <conditionalFormatting sqref="O6:O12">
    <cfRule type="expression" dxfId="4957" priority="1303" stopIfTrue="1">
      <formula>"if($H$5=""CN"","""")"</formula>
    </cfRule>
  </conditionalFormatting>
  <conditionalFormatting sqref="P6:P12">
    <cfRule type="expression" dxfId="4955" priority="1302" stopIfTrue="1">
      <formula>"if($H$5=""CN"","""")"</formula>
    </cfRule>
  </conditionalFormatting>
  <conditionalFormatting sqref="O6:O12">
    <cfRule type="expression" dxfId="4953" priority="1301" stopIfTrue="1">
      <formula>"if($H$5=""CN"","""")"</formula>
    </cfRule>
  </conditionalFormatting>
  <conditionalFormatting sqref="P6:P12">
    <cfRule type="expression" dxfId="4951" priority="1300" stopIfTrue="1">
      <formula>"if($H$5=""CN"","""")"</formula>
    </cfRule>
  </conditionalFormatting>
  <conditionalFormatting sqref="P6:P12">
    <cfRule type="expression" dxfId="4949" priority="1299" stopIfTrue="1">
      <formula>"if($H$5=""CN"","""")"</formula>
    </cfRule>
  </conditionalFormatting>
  <conditionalFormatting sqref="O6:O12">
    <cfRule type="expression" dxfId="4947" priority="1298" stopIfTrue="1">
      <formula>"if($H$5=""CN"","""")"</formula>
    </cfRule>
  </conditionalFormatting>
  <conditionalFormatting sqref="P6:P12">
    <cfRule type="expression" dxfId="4945" priority="1297" stopIfTrue="1">
      <formula>"if($H$5=""CN"","""")"</formula>
    </cfRule>
  </conditionalFormatting>
  <conditionalFormatting sqref="O6:O12">
    <cfRule type="expression" dxfId="4943" priority="1296" stopIfTrue="1">
      <formula>"if($H$5=""CN"","""")"</formula>
    </cfRule>
  </conditionalFormatting>
  <conditionalFormatting sqref="O6:O12">
    <cfRule type="expression" dxfId="4941" priority="1295" stopIfTrue="1">
      <formula>"if($H$5=""CN"","""")"</formula>
    </cfRule>
  </conditionalFormatting>
  <conditionalFormatting sqref="O6:O12">
    <cfRule type="expression" dxfId="4939" priority="1294" stopIfTrue="1">
      <formula>"if($H$5=""CN"","""")"</formula>
    </cfRule>
  </conditionalFormatting>
  <conditionalFormatting sqref="P6:P12">
    <cfRule type="expression" dxfId="4937" priority="1293" stopIfTrue="1">
      <formula>"if($H$5=""CN"","""")"</formula>
    </cfRule>
  </conditionalFormatting>
  <conditionalFormatting sqref="P6:P12">
    <cfRule type="expression" dxfId="4935" priority="1292" stopIfTrue="1">
      <formula>"if($H$5=""CN"","""")"</formula>
    </cfRule>
  </conditionalFormatting>
  <conditionalFormatting sqref="Q6:Q12">
    <cfRule type="expression" dxfId="4933" priority="1291" stopIfTrue="1">
      <formula>"if($H$5=""CN"","""")"</formula>
    </cfRule>
  </conditionalFormatting>
  <conditionalFormatting sqref="S6:S12">
    <cfRule type="expression" dxfId="4931" priority="1290" stopIfTrue="1">
      <formula>"if($H$5=""CN"","""")"</formula>
    </cfRule>
  </conditionalFormatting>
  <conditionalFormatting sqref="R6:R12">
    <cfRule type="expression" dxfId="4929" priority="1289" stopIfTrue="1">
      <formula>"if($H$5=""CN"","""")"</formula>
    </cfRule>
  </conditionalFormatting>
  <conditionalFormatting sqref="R6:R12">
    <cfRule type="expression" dxfId="4927" priority="1288" stopIfTrue="1">
      <formula>"if($H$5=""CN"","""")"</formula>
    </cfRule>
  </conditionalFormatting>
  <conditionalFormatting sqref="T6:T12">
    <cfRule type="expression" dxfId="4925" priority="1287" stopIfTrue="1">
      <formula>"if($H$5=""CN"","""")"</formula>
    </cfRule>
  </conditionalFormatting>
  <conditionalFormatting sqref="T6:T12">
    <cfRule type="expression" dxfId="4923" priority="1286" stopIfTrue="1">
      <formula>"if($H$5=""CN"","""")"</formula>
    </cfRule>
  </conditionalFormatting>
  <conditionalFormatting sqref="S6:S12">
    <cfRule type="expression" dxfId="4921" priority="1285" stopIfTrue="1">
      <formula>"if($H$5=""CN"","""")"</formula>
    </cfRule>
  </conditionalFormatting>
  <conditionalFormatting sqref="S6:S12">
    <cfRule type="expression" dxfId="4919" priority="1284" stopIfTrue="1">
      <formula>"if($H$5=""CN"","""")"</formula>
    </cfRule>
  </conditionalFormatting>
  <conditionalFormatting sqref="Q6:Q12">
    <cfRule type="expression" dxfId="4917" priority="1283" stopIfTrue="1">
      <formula>"if($H$5=""CN"","""")"</formula>
    </cfRule>
  </conditionalFormatting>
  <conditionalFormatting sqref="R6:R12">
    <cfRule type="expression" dxfId="4915" priority="1282" stopIfTrue="1">
      <formula>"if($H$5=""CN"","""")"</formula>
    </cfRule>
  </conditionalFormatting>
  <conditionalFormatting sqref="S6:S12">
    <cfRule type="expression" dxfId="4913" priority="1281" stopIfTrue="1">
      <formula>"if($H$5=""CN"","""")"</formula>
    </cfRule>
  </conditionalFormatting>
  <conditionalFormatting sqref="T6:T12">
    <cfRule type="expression" dxfId="4911" priority="1280" stopIfTrue="1">
      <formula>"if($H$5=""CN"","""")"</formula>
    </cfRule>
  </conditionalFormatting>
  <conditionalFormatting sqref="Q6:Q12">
    <cfRule type="expression" dxfId="4909" priority="1279" stopIfTrue="1">
      <formula>"if($H$5=""CN"","""")"</formula>
    </cfRule>
  </conditionalFormatting>
  <conditionalFormatting sqref="Q6:Q12">
    <cfRule type="expression" dxfId="4907" priority="1278" stopIfTrue="1">
      <formula>"if($H$5=""CN"","""")"</formula>
    </cfRule>
  </conditionalFormatting>
  <conditionalFormatting sqref="Q6:Q12">
    <cfRule type="expression" dxfId="4905" priority="1277" stopIfTrue="1">
      <formula>"if($H$5=""CN"","""")"</formula>
    </cfRule>
  </conditionalFormatting>
  <conditionalFormatting sqref="R6:R12">
    <cfRule type="expression" dxfId="4903" priority="1276" stopIfTrue="1">
      <formula>"if($H$5=""CN"","""")"</formula>
    </cfRule>
  </conditionalFormatting>
  <conditionalFormatting sqref="T6:T12">
    <cfRule type="expression" dxfId="4901" priority="1275" stopIfTrue="1">
      <formula>"if($H$5=""CN"","""")"</formula>
    </cfRule>
  </conditionalFormatting>
  <conditionalFormatting sqref="S6:S12">
    <cfRule type="expression" dxfId="4899" priority="1274" stopIfTrue="1">
      <formula>"if($H$5=""CN"","""")"</formula>
    </cfRule>
  </conditionalFormatting>
  <conditionalFormatting sqref="R6:R12">
    <cfRule type="expression" dxfId="4897" priority="1273" stopIfTrue="1">
      <formula>"if($H$5=""CN"","""")"</formula>
    </cfRule>
  </conditionalFormatting>
  <conditionalFormatting sqref="S6:S12">
    <cfRule type="expression" dxfId="4895" priority="1272" stopIfTrue="1">
      <formula>"if($H$5=""CN"","""")"</formula>
    </cfRule>
  </conditionalFormatting>
  <conditionalFormatting sqref="T6:T12">
    <cfRule type="expression" dxfId="4893" priority="1271" stopIfTrue="1">
      <formula>"if($H$5=""CN"","""")"</formula>
    </cfRule>
  </conditionalFormatting>
  <conditionalFormatting sqref="T6:T12">
    <cfRule type="expression" dxfId="4891" priority="1270" stopIfTrue="1">
      <formula>"if($H$5=""CN"","""")"</formula>
    </cfRule>
  </conditionalFormatting>
  <conditionalFormatting sqref="Q6:Q12">
    <cfRule type="expression" dxfId="4889" priority="1269" stopIfTrue="1">
      <formula>"if($H$5=""CN"","""")"</formula>
    </cfRule>
  </conditionalFormatting>
  <conditionalFormatting sqref="R6:R12">
    <cfRule type="expression" dxfId="4887" priority="1268" stopIfTrue="1">
      <formula>"if($H$5=""CN"","""")"</formula>
    </cfRule>
  </conditionalFormatting>
  <conditionalFormatting sqref="R6:R12">
    <cfRule type="expression" dxfId="4885" priority="1267" stopIfTrue="1">
      <formula>"if($H$5=""CN"","""")"</formula>
    </cfRule>
  </conditionalFormatting>
  <conditionalFormatting sqref="Q6:Q12">
    <cfRule type="expression" dxfId="4883" priority="1266" stopIfTrue="1">
      <formula>"if($H$5=""CN"","""")"</formula>
    </cfRule>
  </conditionalFormatting>
  <conditionalFormatting sqref="Q6:Q12">
    <cfRule type="expression" dxfId="4881" priority="1265" stopIfTrue="1">
      <formula>"if($H$5=""CN"","""")"</formula>
    </cfRule>
  </conditionalFormatting>
  <conditionalFormatting sqref="Q6:Q12">
    <cfRule type="expression" dxfId="4879" priority="1264" stopIfTrue="1">
      <formula>"if($H$5=""CN"","""")"</formula>
    </cfRule>
  </conditionalFormatting>
  <conditionalFormatting sqref="R6:R12">
    <cfRule type="expression" dxfId="4877" priority="1263" stopIfTrue="1">
      <formula>"if($H$5=""CN"","""")"</formula>
    </cfRule>
  </conditionalFormatting>
  <conditionalFormatting sqref="R6:R12">
    <cfRule type="expression" dxfId="4875" priority="1262" stopIfTrue="1">
      <formula>"if($H$5=""CN"","""")"</formula>
    </cfRule>
  </conditionalFormatting>
  <conditionalFormatting sqref="Q6:Q12">
    <cfRule type="expression" dxfId="4873" priority="1261" stopIfTrue="1">
      <formula>"if($H$5=""CN"","""")"</formula>
    </cfRule>
  </conditionalFormatting>
  <conditionalFormatting sqref="Q6:Q12">
    <cfRule type="expression" dxfId="4871" priority="1260" stopIfTrue="1">
      <formula>"if($H$5=""CN"","""")"</formula>
    </cfRule>
  </conditionalFormatting>
  <conditionalFormatting sqref="R6:R12">
    <cfRule type="expression" dxfId="4869" priority="1259" stopIfTrue="1">
      <formula>"if($H$5=""CN"","""")"</formula>
    </cfRule>
  </conditionalFormatting>
  <conditionalFormatting sqref="R6:R12">
    <cfRule type="expression" dxfId="4867" priority="1258" stopIfTrue="1">
      <formula>"if($H$5=""CN"","""")"</formula>
    </cfRule>
  </conditionalFormatting>
  <conditionalFormatting sqref="S6:S12">
    <cfRule type="expression" dxfId="4865" priority="1257" stopIfTrue="1">
      <formula>"if($H$5=""CN"","""")"</formula>
    </cfRule>
  </conditionalFormatting>
  <conditionalFormatting sqref="T6:T12">
    <cfRule type="expression" dxfId="4863" priority="1256" stopIfTrue="1">
      <formula>"if($H$5=""CN"","""")"</formula>
    </cfRule>
  </conditionalFormatting>
  <conditionalFormatting sqref="S6:S12">
    <cfRule type="expression" dxfId="4861" priority="1255" stopIfTrue="1">
      <formula>"if($H$5=""CN"","""")"</formula>
    </cfRule>
  </conditionalFormatting>
  <conditionalFormatting sqref="T6:T12">
    <cfRule type="expression" dxfId="4859" priority="1254" stopIfTrue="1">
      <formula>"if($H$5=""CN"","""")"</formula>
    </cfRule>
  </conditionalFormatting>
  <conditionalFormatting sqref="S6:S12">
    <cfRule type="expression" dxfId="4857" priority="1253" stopIfTrue="1">
      <formula>"if($H$5=""CN"","""")"</formula>
    </cfRule>
  </conditionalFormatting>
  <conditionalFormatting sqref="T6:T12">
    <cfRule type="expression" dxfId="4855" priority="1252" stopIfTrue="1">
      <formula>"if($H$5=""CN"","""")"</formula>
    </cfRule>
  </conditionalFormatting>
  <conditionalFormatting sqref="T6:T12">
    <cfRule type="expression" dxfId="4853" priority="1251" stopIfTrue="1">
      <formula>"if($H$5=""CN"","""")"</formula>
    </cfRule>
  </conditionalFormatting>
  <conditionalFormatting sqref="S6:S12">
    <cfRule type="expression" dxfId="4851" priority="1250" stopIfTrue="1">
      <formula>"if($H$5=""CN"","""")"</formula>
    </cfRule>
  </conditionalFormatting>
  <conditionalFormatting sqref="T6:T12">
    <cfRule type="expression" dxfId="4849" priority="1249" stopIfTrue="1">
      <formula>"if($H$5=""CN"","""")"</formula>
    </cfRule>
  </conditionalFormatting>
  <conditionalFormatting sqref="U6:U12">
    <cfRule type="expression" dxfId="4847" priority="1248" stopIfTrue="1">
      <formula>"if($H$5=""CN"","""")"</formula>
    </cfRule>
  </conditionalFormatting>
  <conditionalFormatting sqref="U6:U12">
    <cfRule type="expression" dxfId="4845" priority="1247" stopIfTrue="1">
      <formula>"if($H$5=""CN"","""")"</formula>
    </cfRule>
  </conditionalFormatting>
  <conditionalFormatting sqref="U6:U12">
    <cfRule type="expression" dxfId="4843" priority="1246" stopIfTrue="1">
      <formula>"if($H$5=""CN"","""")"</formula>
    </cfRule>
  </conditionalFormatting>
  <conditionalFormatting sqref="U6:U12">
    <cfRule type="expression" dxfId="4841" priority="1245" stopIfTrue="1">
      <formula>"if($H$5=""CN"","""")"</formula>
    </cfRule>
  </conditionalFormatting>
  <conditionalFormatting sqref="U6:U12">
    <cfRule type="expression" dxfId="4839" priority="1244" stopIfTrue="1">
      <formula>"if($H$5=""CN"","""")"</formula>
    </cfRule>
  </conditionalFormatting>
  <conditionalFormatting sqref="U6:U12">
    <cfRule type="expression" dxfId="4837" priority="1243" stopIfTrue="1">
      <formula>"if($H$5=""CN"","""")"</formula>
    </cfRule>
  </conditionalFormatting>
  <conditionalFormatting sqref="U6:U12">
    <cfRule type="expression" dxfId="4835" priority="1242" stopIfTrue="1">
      <formula>"if($H$5=""CN"","""")"</formula>
    </cfRule>
  </conditionalFormatting>
  <conditionalFormatting sqref="U6:U12">
    <cfRule type="expression" dxfId="4833" priority="1241" stopIfTrue="1">
      <formula>"if($H$5=""CN"","""")"</formula>
    </cfRule>
  </conditionalFormatting>
  <conditionalFormatting sqref="U6:U12">
    <cfRule type="expression" dxfId="4831" priority="1240" stopIfTrue="1">
      <formula>"if($H$5=""CN"","""")"</formula>
    </cfRule>
  </conditionalFormatting>
  <conditionalFormatting sqref="U6:U12">
    <cfRule type="expression" dxfId="4829" priority="1239" stopIfTrue="1">
      <formula>"if($H$5=""CN"","""")"</formula>
    </cfRule>
  </conditionalFormatting>
  <conditionalFormatting sqref="U6:U12">
    <cfRule type="expression" dxfId="4827" priority="1238" stopIfTrue="1">
      <formula>"if($H$5=""CN"","""")"</formula>
    </cfRule>
  </conditionalFormatting>
  <conditionalFormatting sqref="U6:U12">
    <cfRule type="expression" dxfId="4825" priority="1237" stopIfTrue="1">
      <formula>"if($H$5=""CN"","""")"</formula>
    </cfRule>
  </conditionalFormatting>
  <conditionalFormatting sqref="U6:U12">
    <cfRule type="expression" dxfId="4823" priority="1236" stopIfTrue="1">
      <formula>"if($H$5=""CN"","""")"</formula>
    </cfRule>
  </conditionalFormatting>
  <conditionalFormatting sqref="U6:U12">
    <cfRule type="expression" dxfId="4821" priority="1235" stopIfTrue="1">
      <formula>"if($H$5=""CN"","""")"</formula>
    </cfRule>
  </conditionalFormatting>
  <conditionalFormatting sqref="U6:U12">
    <cfRule type="expression" dxfId="4819" priority="1234" stopIfTrue="1">
      <formula>"if($H$5=""CN"","""")"</formula>
    </cfRule>
  </conditionalFormatting>
  <conditionalFormatting sqref="U6:U12">
    <cfRule type="expression" dxfId="4817" priority="1233" stopIfTrue="1">
      <formula>"if($H$5=""CN"","""")"</formula>
    </cfRule>
  </conditionalFormatting>
  <conditionalFormatting sqref="U6:U12">
    <cfRule type="expression" dxfId="4815" priority="1232" stopIfTrue="1">
      <formula>"if($H$5=""CN"","""")"</formula>
    </cfRule>
  </conditionalFormatting>
  <conditionalFormatting sqref="U6:U12">
    <cfRule type="expression" dxfId="4813" priority="1231" stopIfTrue="1">
      <formula>"if($H$5=""CN"","""")"</formula>
    </cfRule>
  </conditionalFormatting>
  <conditionalFormatting sqref="U6:U12">
    <cfRule type="expression" dxfId="4811" priority="1230" stopIfTrue="1">
      <formula>"if($H$5=""CN"","""")"</formula>
    </cfRule>
  </conditionalFormatting>
  <conditionalFormatting sqref="U6:U12">
    <cfRule type="expression" dxfId="4809" priority="1229" stopIfTrue="1">
      <formula>"if($H$5=""CN"","""")"</formula>
    </cfRule>
  </conditionalFormatting>
  <conditionalFormatting sqref="U6:U12">
    <cfRule type="expression" dxfId="4807" priority="1228" stopIfTrue="1">
      <formula>"if($H$5=""CN"","""")"</formula>
    </cfRule>
  </conditionalFormatting>
  <conditionalFormatting sqref="U6:U12">
    <cfRule type="expression" dxfId="4805" priority="1227" stopIfTrue="1">
      <formula>"if($H$5=""CN"","""")"</formula>
    </cfRule>
  </conditionalFormatting>
  <conditionalFormatting sqref="V6:V12">
    <cfRule type="expression" dxfId="4803" priority="1226" stopIfTrue="1">
      <formula>"if($H$5=""CN"","""")"</formula>
    </cfRule>
  </conditionalFormatting>
  <conditionalFormatting sqref="X6:X12">
    <cfRule type="expression" dxfId="4801" priority="1225" stopIfTrue="1">
      <formula>"if($H$5=""CN"","""")"</formula>
    </cfRule>
  </conditionalFormatting>
  <conditionalFormatting sqref="W6:W12">
    <cfRule type="expression" dxfId="4799" priority="1224" stopIfTrue="1">
      <formula>"if($H$5=""CN"","""")"</formula>
    </cfRule>
  </conditionalFormatting>
  <conditionalFormatting sqref="V6:V12">
    <cfRule type="expression" dxfId="4797" priority="1223" stopIfTrue="1">
      <formula>"if($H$5=""CN"","""")"</formula>
    </cfRule>
  </conditionalFormatting>
  <conditionalFormatting sqref="W6:W12">
    <cfRule type="expression" dxfId="4795" priority="1222" stopIfTrue="1">
      <formula>"if($H$5=""CN"","""")"</formula>
    </cfRule>
  </conditionalFormatting>
  <conditionalFormatting sqref="X6:X12">
    <cfRule type="expression" dxfId="4793" priority="1221" stopIfTrue="1">
      <formula>"if($H$5=""CN"","""")"</formula>
    </cfRule>
  </conditionalFormatting>
  <conditionalFormatting sqref="X6:X12">
    <cfRule type="expression" dxfId="4791" priority="1220" stopIfTrue="1">
      <formula>"if($H$5=""CN"","""")"</formula>
    </cfRule>
  </conditionalFormatting>
  <conditionalFormatting sqref="V6:V12">
    <cfRule type="expression" dxfId="4789" priority="1219" stopIfTrue="1">
      <formula>"if($H$5=""CN"","""")"</formula>
    </cfRule>
  </conditionalFormatting>
  <conditionalFormatting sqref="X6:X12">
    <cfRule type="expression" dxfId="4787" priority="1218" stopIfTrue="1">
      <formula>"if($H$5=""CN"","""")"</formula>
    </cfRule>
  </conditionalFormatting>
  <conditionalFormatting sqref="W6:W12">
    <cfRule type="expression" dxfId="4785" priority="1217" stopIfTrue="1">
      <formula>"if($H$5=""CN"","""")"</formula>
    </cfRule>
  </conditionalFormatting>
  <conditionalFormatting sqref="W6:W12">
    <cfRule type="expression" dxfId="4783" priority="1216" stopIfTrue="1">
      <formula>"if($H$5=""CN"","""")"</formula>
    </cfRule>
  </conditionalFormatting>
  <conditionalFormatting sqref="X6:X12">
    <cfRule type="expression" dxfId="4781" priority="1215" stopIfTrue="1">
      <formula>"if($H$5=""CN"","""")"</formula>
    </cfRule>
  </conditionalFormatting>
  <conditionalFormatting sqref="X6:X12">
    <cfRule type="expression" dxfId="4779" priority="1214" stopIfTrue="1">
      <formula>"if($H$5=""CN"","""")"</formula>
    </cfRule>
  </conditionalFormatting>
  <conditionalFormatting sqref="V6:V12">
    <cfRule type="expression" dxfId="4777" priority="1213" stopIfTrue="1">
      <formula>"if($H$5=""CN"","""")"</formula>
    </cfRule>
  </conditionalFormatting>
  <conditionalFormatting sqref="W6:W12">
    <cfRule type="expression" dxfId="4775" priority="1212" stopIfTrue="1">
      <formula>"if($H$5=""CN"","""")"</formula>
    </cfRule>
  </conditionalFormatting>
  <conditionalFormatting sqref="X6:X12">
    <cfRule type="expression" dxfId="4773" priority="1211" stopIfTrue="1">
      <formula>"if($H$5=""CN"","""")"</formula>
    </cfRule>
  </conditionalFormatting>
  <conditionalFormatting sqref="V6:V12">
    <cfRule type="expression" dxfId="4771" priority="1210" stopIfTrue="1">
      <formula>"if($H$5=""CN"","""")"</formula>
    </cfRule>
  </conditionalFormatting>
  <conditionalFormatting sqref="W6:W12">
    <cfRule type="expression" dxfId="4769" priority="1209" stopIfTrue="1">
      <formula>"if($H$5=""CN"","""")"</formula>
    </cfRule>
  </conditionalFormatting>
  <conditionalFormatting sqref="X6:X12">
    <cfRule type="expression" dxfId="4767" priority="1208" stopIfTrue="1">
      <formula>"if($H$5=""CN"","""")"</formula>
    </cfRule>
  </conditionalFormatting>
  <conditionalFormatting sqref="X6:X12">
    <cfRule type="expression" dxfId="4765" priority="1207" stopIfTrue="1">
      <formula>"if($H$5=""CN"","""")"</formula>
    </cfRule>
  </conditionalFormatting>
  <conditionalFormatting sqref="W6:W12">
    <cfRule type="expression" dxfId="4763" priority="1206" stopIfTrue="1">
      <formula>"if($H$5=""CN"","""")"</formula>
    </cfRule>
  </conditionalFormatting>
  <conditionalFormatting sqref="V6:V12">
    <cfRule type="expression" dxfId="4761" priority="1205" stopIfTrue="1">
      <formula>"if($H$5=""CN"","""")"</formula>
    </cfRule>
  </conditionalFormatting>
  <conditionalFormatting sqref="V6:V12">
    <cfRule type="expression" dxfId="4759" priority="1204" stopIfTrue="1">
      <formula>"if($H$5=""CN"","""")"</formula>
    </cfRule>
  </conditionalFormatting>
  <conditionalFormatting sqref="X6:X12">
    <cfRule type="expression" dxfId="4757" priority="1203" stopIfTrue="1">
      <formula>"if($H$5=""CN"","""")"</formula>
    </cfRule>
  </conditionalFormatting>
  <conditionalFormatting sqref="V6:V12">
    <cfRule type="expression" dxfId="4755" priority="1202" stopIfTrue="1">
      <formula>"if($H$5=""CN"","""")"</formula>
    </cfRule>
  </conditionalFormatting>
  <conditionalFormatting sqref="W6:W12">
    <cfRule type="expression" dxfId="4753" priority="1201" stopIfTrue="1">
      <formula>"if($H$5=""CN"","""")"</formula>
    </cfRule>
  </conditionalFormatting>
  <conditionalFormatting sqref="W6:W12">
    <cfRule type="expression" dxfId="4751" priority="1200" stopIfTrue="1">
      <formula>"if($H$5=""CN"","""")"</formula>
    </cfRule>
  </conditionalFormatting>
  <conditionalFormatting sqref="V6:V12">
    <cfRule type="expression" dxfId="4749" priority="1199" stopIfTrue="1">
      <formula>"if($H$5=""CN"","""")"</formula>
    </cfRule>
  </conditionalFormatting>
  <conditionalFormatting sqref="V6:V12">
    <cfRule type="expression" dxfId="4747" priority="1198" stopIfTrue="1">
      <formula>"if($H$5=""CN"","""")"</formula>
    </cfRule>
  </conditionalFormatting>
  <conditionalFormatting sqref="V6:V12">
    <cfRule type="expression" dxfId="4745" priority="1197" stopIfTrue="1">
      <formula>"if($H$5=""CN"","""")"</formula>
    </cfRule>
  </conditionalFormatting>
  <conditionalFormatting sqref="W6:W12">
    <cfRule type="expression" dxfId="4743" priority="1196" stopIfTrue="1">
      <formula>"if($H$5=""CN"","""")"</formula>
    </cfRule>
  </conditionalFormatting>
  <conditionalFormatting sqref="X6:X12">
    <cfRule type="expression" dxfId="4741" priority="1195" stopIfTrue="1">
      <formula>"if($H$5=""CN"","""")"</formula>
    </cfRule>
  </conditionalFormatting>
  <conditionalFormatting sqref="X6:X12">
    <cfRule type="expression" dxfId="4739" priority="1194" stopIfTrue="1">
      <formula>"if($H$5=""CN"","""")"</formula>
    </cfRule>
  </conditionalFormatting>
  <conditionalFormatting sqref="V6:V12">
    <cfRule type="expression" dxfId="4737" priority="1193" stopIfTrue="1">
      <formula>"if($H$5=""CN"","""")"</formula>
    </cfRule>
  </conditionalFormatting>
  <conditionalFormatting sqref="X6:X12">
    <cfRule type="expression" dxfId="4735" priority="1192" stopIfTrue="1">
      <formula>"if($H$5=""CN"","""")"</formula>
    </cfRule>
  </conditionalFormatting>
  <conditionalFormatting sqref="W6:W12">
    <cfRule type="expression" dxfId="4733" priority="1191" stopIfTrue="1">
      <formula>"if($H$5=""CN"","""")"</formula>
    </cfRule>
  </conditionalFormatting>
  <conditionalFormatting sqref="W6:W12">
    <cfRule type="expression" dxfId="4731" priority="1190" stopIfTrue="1">
      <formula>"if($H$5=""CN"","""")"</formula>
    </cfRule>
  </conditionalFormatting>
  <conditionalFormatting sqref="X6:X12">
    <cfRule type="expression" dxfId="4729" priority="1189" stopIfTrue="1">
      <formula>"if($H$5=""CN"","""")"</formula>
    </cfRule>
  </conditionalFormatting>
  <conditionalFormatting sqref="X6:X12">
    <cfRule type="expression" dxfId="4727" priority="1188" stopIfTrue="1">
      <formula>"if($H$5=""CN"","""")"</formula>
    </cfRule>
  </conditionalFormatting>
  <conditionalFormatting sqref="V6:V12">
    <cfRule type="expression" dxfId="4725" priority="1187" stopIfTrue="1">
      <formula>"if($H$5=""CN"","""")"</formula>
    </cfRule>
  </conditionalFormatting>
  <conditionalFormatting sqref="W6:W12">
    <cfRule type="expression" dxfId="4723" priority="1186" stopIfTrue="1">
      <formula>"if($H$5=""CN"","""")"</formula>
    </cfRule>
  </conditionalFormatting>
  <conditionalFormatting sqref="X6:X12">
    <cfRule type="expression" dxfId="4721" priority="1185" stopIfTrue="1">
      <formula>"if($H$5=""CN"","""")"</formula>
    </cfRule>
  </conditionalFormatting>
  <conditionalFormatting sqref="V6:V12">
    <cfRule type="expression" dxfId="4719" priority="1184" stopIfTrue="1">
      <formula>"if($H$5=""CN"","""")"</formula>
    </cfRule>
  </conditionalFormatting>
  <conditionalFormatting sqref="V6:V12">
    <cfRule type="expression" dxfId="4717" priority="1183" stopIfTrue="1">
      <formula>"if($H$5=""CN"","""")"</formula>
    </cfRule>
  </conditionalFormatting>
  <conditionalFormatting sqref="V6:V12">
    <cfRule type="expression" dxfId="4715" priority="1182" stopIfTrue="1">
      <formula>"if($H$5=""CN"","""")"</formula>
    </cfRule>
  </conditionalFormatting>
  <conditionalFormatting sqref="W6:W12">
    <cfRule type="expression" dxfId="4713" priority="1181" stopIfTrue="1">
      <formula>"if($H$5=""CN"","""")"</formula>
    </cfRule>
  </conditionalFormatting>
  <conditionalFormatting sqref="X6:X12">
    <cfRule type="expression" dxfId="4711" priority="1180" stopIfTrue="1">
      <formula>"if($H$5=""CN"","""")"</formula>
    </cfRule>
  </conditionalFormatting>
  <conditionalFormatting sqref="W6:W12">
    <cfRule type="expression" dxfId="4709" priority="1179" stopIfTrue="1">
      <formula>"if($H$5=""CN"","""")"</formula>
    </cfRule>
  </conditionalFormatting>
  <conditionalFormatting sqref="X6:X12">
    <cfRule type="expression" dxfId="4707" priority="1178" stopIfTrue="1">
      <formula>"if($H$5=""CN"","""")"</formula>
    </cfRule>
  </conditionalFormatting>
  <conditionalFormatting sqref="V6:V12">
    <cfRule type="expression" dxfId="4705" priority="1177" stopIfTrue="1">
      <formula>"if($H$5=""CN"","""")"</formula>
    </cfRule>
  </conditionalFormatting>
  <conditionalFormatting sqref="W6:W12">
    <cfRule type="expression" dxfId="4703" priority="1176" stopIfTrue="1">
      <formula>"if($H$5=""CN"","""")"</formula>
    </cfRule>
  </conditionalFormatting>
  <conditionalFormatting sqref="W6:W12">
    <cfRule type="expression" dxfId="4701" priority="1175" stopIfTrue="1">
      <formula>"if($H$5=""CN"","""")"</formula>
    </cfRule>
  </conditionalFormatting>
  <conditionalFormatting sqref="V6:V12">
    <cfRule type="expression" dxfId="4699" priority="1174" stopIfTrue="1">
      <formula>"if($H$5=""CN"","""")"</formula>
    </cfRule>
  </conditionalFormatting>
  <conditionalFormatting sqref="V6:V12">
    <cfRule type="expression" dxfId="4697" priority="1173" stopIfTrue="1">
      <formula>"if($H$5=""CN"","""")"</formula>
    </cfRule>
  </conditionalFormatting>
  <conditionalFormatting sqref="V6:V12">
    <cfRule type="expression" dxfId="4695" priority="1172" stopIfTrue="1">
      <formula>"if($H$5=""CN"","""")"</formula>
    </cfRule>
  </conditionalFormatting>
  <conditionalFormatting sqref="W6:W12">
    <cfRule type="expression" dxfId="4693" priority="1171" stopIfTrue="1">
      <formula>"if($H$5=""CN"","""")"</formula>
    </cfRule>
  </conditionalFormatting>
  <conditionalFormatting sqref="W6:W12">
    <cfRule type="expression" dxfId="4691" priority="1170" stopIfTrue="1">
      <formula>"if($H$5=""CN"","""")"</formula>
    </cfRule>
  </conditionalFormatting>
  <conditionalFormatting sqref="V6:V12">
    <cfRule type="expression" dxfId="4689" priority="1169" stopIfTrue="1">
      <formula>"if($H$5=""CN"","""")"</formula>
    </cfRule>
  </conditionalFormatting>
  <conditionalFormatting sqref="V6:V12">
    <cfRule type="expression" dxfId="4687" priority="1168" stopIfTrue="1">
      <formula>"if($H$5=""CN"","""")"</formula>
    </cfRule>
  </conditionalFormatting>
  <conditionalFormatting sqref="W6:W12">
    <cfRule type="expression" dxfId="4685" priority="1167" stopIfTrue="1">
      <formula>"if($H$5=""CN"","""")"</formula>
    </cfRule>
  </conditionalFormatting>
  <conditionalFormatting sqref="W6:W12">
    <cfRule type="expression" dxfId="4683" priority="1166" stopIfTrue="1">
      <formula>"if($H$5=""CN"","""")"</formula>
    </cfRule>
  </conditionalFormatting>
  <conditionalFormatting sqref="X6:X12">
    <cfRule type="expression" dxfId="4681" priority="1165" stopIfTrue="1">
      <formula>"if($H$5=""CN"","""")"</formula>
    </cfRule>
  </conditionalFormatting>
  <conditionalFormatting sqref="X6:X12">
    <cfRule type="expression" dxfId="4679" priority="1164" stopIfTrue="1">
      <formula>"if($H$5=""CN"","""")"</formula>
    </cfRule>
  </conditionalFormatting>
  <conditionalFormatting sqref="X6:X12">
    <cfRule type="expression" dxfId="4677" priority="1163" stopIfTrue="1">
      <formula>"if($H$5=""CN"","""")"</formula>
    </cfRule>
  </conditionalFormatting>
  <conditionalFormatting sqref="X6:X12">
    <cfRule type="expression" dxfId="4675" priority="1162" stopIfTrue="1">
      <formula>"if($H$5=""CN"","""")"</formula>
    </cfRule>
  </conditionalFormatting>
  <conditionalFormatting sqref="V6:V12">
    <cfRule type="expression" dxfId="4673" priority="1161" stopIfTrue="1">
      <formula>"if($H$5=""CN"","""")"</formula>
    </cfRule>
  </conditionalFormatting>
  <conditionalFormatting sqref="V6:V12">
    <cfRule type="expression" dxfId="4671" priority="1160" stopIfTrue="1">
      <formula>"if($H$5=""CN"","""")"</formula>
    </cfRule>
  </conditionalFormatting>
  <conditionalFormatting sqref="V6:V12">
    <cfRule type="expression" dxfId="4669" priority="1159" stopIfTrue="1">
      <formula>"if($H$5=""CN"","""")"</formula>
    </cfRule>
  </conditionalFormatting>
  <conditionalFormatting sqref="V6:V12">
    <cfRule type="expression" dxfId="4667" priority="1158" stopIfTrue="1">
      <formula>"if($H$5=""CN"","""")"</formula>
    </cfRule>
  </conditionalFormatting>
  <conditionalFormatting sqref="V6:V12">
    <cfRule type="expression" dxfId="4665" priority="1157" stopIfTrue="1">
      <formula>"if($H$5=""CN"","""")"</formula>
    </cfRule>
  </conditionalFormatting>
  <conditionalFormatting sqref="V6:V12">
    <cfRule type="expression" dxfId="4663" priority="1156" stopIfTrue="1">
      <formula>"if($H$5=""CN"","""")"</formula>
    </cfRule>
  </conditionalFormatting>
  <conditionalFormatting sqref="V6:V12">
    <cfRule type="expression" dxfId="4661" priority="1155" stopIfTrue="1">
      <formula>"if($H$5=""CN"","""")"</formula>
    </cfRule>
  </conditionalFormatting>
  <conditionalFormatting sqref="V6:V12">
    <cfRule type="expression" dxfId="4659" priority="1154" stopIfTrue="1">
      <formula>"if($H$5=""CN"","""")"</formula>
    </cfRule>
  </conditionalFormatting>
  <conditionalFormatting sqref="V6:V12">
    <cfRule type="expression" dxfId="4657" priority="1153" stopIfTrue="1">
      <formula>"if($H$5=""CN"","""")"</formula>
    </cfRule>
  </conditionalFormatting>
  <conditionalFormatting sqref="V6:V12">
    <cfRule type="expression" dxfId="4655" priority="1152" stopIfTrue="1">
      <formula>"if($H$5=""CN"","""")"</formula>
    </cfRule>
  </conditionalFormatting>
  <conditionalFormatting sqref="V6:V12">
    <cfRule type="expression" dxfId="4653" priority="1151" stopIfTrue="1">
      <formula>"if($H$5=""CN"","""")"</formula>
    </cfRule>
  </conditionalFormatting>
  <conditionalFormatting sqref="V6:V12">
    <cfRule type="expression" dxfId="4651" priority="1150" stopIfTrue="1">
      <formula>"if($H$5=""CN"","""")"</formula>
    </cfRule>
  </conditionalFormatting>
  <conditionalFormatting sqref="W6:W12">
    <cfRule type="expression" dxfId="4649" priority="1149" stopIfTrue="1">
      <formula>"if($H$5=""CN"","""")"</formula>
    </cfRule>
  </conditionalFormatting>
  <conditionalFormatting sqref="W6:W12">
    <cfRule type="expression" dxfId="4647" priority="1148" stopIfTrue="1">
      <formula>"if($H$5=""CN"","""")"</formula>
    </cfRule>
  </conditionalFormatting>
  <conditionalFormatting sqref="W6:W12">
    <cfRule type="expression" dxfId="4645" priority="1147" stopIfTrue="1">
      <formula>"if($H$5=""CN"","""")"</formula>
    </cfRule>
  </conditionalFormatting>
  <conditionalFormatting sqref="W6:W12">
    <cfRule type="expression" dxfId="4643" priority="1146" stopIfTrue="1">
      <formula>"if($H$5=""CN"","""")"</formula>
    </cfRule>
  </conditionalFormatting>
  <conditionalFormatting sqref="W6:W12">
    <cfRule type="expression" dxfId="4641" priority="1145" stopIfTrue="1">
      <formula>"if($H$5=""CN"","""")"</formula>
    </cfRule>
  </conditionalFormatting>
  <conditionalFormatting sqref="W6:W12">
    <cfRule type="expression" dxfId="4639" priority="1144" stopIfTrue="1">
      <formula>"if($H$5=""CN"","""")"</formula>
    </cfRule>
  </conditionalFormatting>
  <conditionalFormatting sqref="W6:W12">
    <cfRule type="expression" dxfId="4637" priority="1143" stopIfTrue="1">
      <formula>"if($H$5=""CN"","""")"</formula>
    </cfRule>
  </conditionalFormatting>
  <conditionalFormatting sqref="W6:W12">
    <cfRule type="expression" dxfId="4635" priority="1142" stopIfTrue="1">
      <formula>"if($H$5=""CN"","""")"</formula>
    </cfRule>
  </conditionalFormatting>
  <conditionalFormatting sqref="W6:W12">
    <cfRule type="expression" dxfId="4633" priority="1141" stopIfTrue="1">
      <formula>"if($H$5=""CN"","""")"</formula>
    </cfRule>
  </conditionalFormatting>
  <conditionalFormatting sqref="W6:W12">
    <cfRule type="expression" dxfId="4631" priority="1140" stopIfTrue="1">
      <formula>"if($H$5=""CN"","""")"</formula>
    </cfRule>
  </conditionalFormatting>
  <conditionalFormatting sqref="W6:W12">
    <cfRule type="expression" dxfId="4629" priority="1139" stopIfTrue="1">
      <formula>"if($H$5=""CN"","""")"</formula>
    </cfRule>
  </conditionalFormatting>
  <conditionalFormatting sqref="V6:V12">
    <cfRule type="expression" dxfId="4627" priority="1138" stopIfTrue="1">
      <formula>"if($H$5=""CN"","""")"</formula>
    </cfRule>
  </conditionalFormatting>
  <conditionalFormatting sqref="W6:W12">
    <cfRule type="expression" dxfId="4625" priority="1137" stopIfTrue="1">
      <formula>"if($H$5=""CN"","""")"</formula>
    </cfRule>
  </conditionalFormatting>
  <conditionalFormatting sqref="W6:W12">
    <cfRule type="expression" dxfId="4623" priority="1136" stopIfTrue="1">
      <formula>"if($H$5=""CN"","""")"</formula>
    </cfRule>
  </conditionalFormatting>
  <conditionalFormatting sqref="V6:V12">
    <cfRule type="expression" dxfId="4621" priority="1135" stopIfTrue="1">
      <formula>"if($H$5=""CN"","""")"</formula>
    </cfRule>
  </conditionalFormatting>
  <conditionalFormatting sqref="V6:V12">
    <cfRule type="expression" dxfId="4619" priority="1134" stopIfTrue="1">
      <formula>"if($H$5=""CN"","""")"</formula>
    </cfRule>
  </conditionalFormatting>
  <conditionalFormatting sqref="V6:V12">
    <cfRule type="expression" dxfId="4617" priority="1133" stopIfTrue="1">
      <formula>"if($H$5=""CN"","""")"</formula>
    </cfRule>
  </conditionalFormatting>
  <conditionalFormatting sqref="W6:W12">
    <cfRule type="expression" dxfId="4615" priority="1132" stopIfTrue="1">
      <formula>"if($H$5=""CN"","""")"</formula>
    </cfRule>
  </conditionalFormatting>
  <conditionalFormatting sqref="W6:W12">
    <cfRule type="expression" dxfId="4613" priority="1131" stopIfTrue="1">
      <formula>"if($H$5=""CN"","""")"</formula>
    </cfRule>
  </conditionalFormatting>
  <conditionalFormatting sqref="V6:V12">
    <cfRule type="expression" dxfId="4611" priority="1130" stopIfTrue="1">
      <formula>"if($H$5=""CN"","""")"</formula>
    </cfRule>
  </conditionalFormatting>
  <conditionalFormatting sqref="V6:V12">
    <cfRule type="expression" dxfId="4609" priority="1129" stopIfTrue="1">
      <formula>"if($H$5=""CN"","""")"</formula>
    </cfRule>
  </conditionalFormatting>
  <conditionalFormatting sqref="W6:W12">
    <cfRule type="expression" dxfId="4607" priority="1128" stopIfTrue="1">
      <formula>"if($H$5=""CN"","""")"</formula>
    </cfRule>
  </conditionalFormatting>
  <conditionalFormatting sqref="W6:W12">
    <cfRule type="expression" dxfId="4605" priority="1127" stopIfTrue="1">
      <formula>"if($H$5=""CN"","""")"</formula>
    </cfRule>
  </conditionalFormatting>
  <conditionalFormatting sqref="V6:V12">
    <cfRule type="expression" dxfId="4603" priority="1126" stopIfTrue="1">
      <formula>"if($H$5=""CN"","""")"</formula>
    </cfRule>
  </conditionalFormatting>
  <conditionalFormatting sqref="W6:W12">
    <cfRule type="expression" dxfId="4601" priority="1125" stopIfTrue="1">
      <formula>"if($H$5=""CN"","""")"</formula>
    </cfRule>
  </conditionalFormatting>
  <conditionalFormatting sqref="V6:V12">
    <cfRule type="expression" dxfId="4599" priority="1124" stopIfTrue="1">
      <formula>"if($H$5=""CN"","""")"</formula>
    </cfRule>
  </conditionalFormatting>
  <conditionalFormatting sqref="W6:W12">
    <cfRule type="expression" dxfId="4597" priority="1123" stopIfTrue="1">
      <formula>"if($H$5=""CN"","""")"</formula>
    </cfRule>
  </conditionalFormatting>
  <conditionalFormatting sqref="V6:V12">
    <cfRule type="expression" dxfId="4595" priority="1122" stopIfTrue="1">
      <formula>"if($H$5=""CN"","""")"</formula>
    </cfRule>
  </conditionalFormatting>
  <conditionalFormatting sqref="W6:W12">
    <cfRule type="expression" dxfId="4593" priority="1121" stopIfTrue="1">
      <formula>"if($H$5=""CN"","""")"</formula>
    </cfRule>
  </conditionalFormatting>
  <conditionalFormatting sqref="W6:W12">
    <cfRule type="expression" dxfId="4591" priority="1120" stopIfTrue="1">
      <formula>"if($H$5=""CN"","""")"</formula>
    </cfRule>
  </conditionalFormatting>
  <conditionalFormatting sqref="V6:V12">
    <cfRule type="expression" dxfId="4589" priority="1119" stopIfTrue="1">
      <formula>"if($H$5=""CN"","""")"</formula>
    </cfRule>
  </conditionalFormatting>
  <conditionalFormatting sqref="W6:W12">
    <cfRule type="expression" dxfId="4587" priority="1118" stopIfTrue="1">
      <formula>"if($H$5=""CN"","""")"</formula>
    </cfRule>
  </conditionalFormatting>
  <conditionalFormatting sqref="X6:X12">
    <cfRule type="expression" dxfId="4585" priority="1117" stopIfTrue="1">
      <formula>"if($H$5=""CN"","""")"</formula>
    </cfRule>
  </conditionalFormatting>
  <conditionalFormatting sqref="X6:X12">
    <cfRule type="expression" dxfId="4583" priority="1116" stopIfTrue="1">
      <formula>"if($H$5=""CN"","""")"</formula>
    </cfRule>
  </conditionalFormatting>
  <conditionalFormatting sqref="X6:X12">
    <cfRule type="expression" dxfId="4581" priority="1115" stopIfTrue="1">
      <formula>"if($H$5=""CN"","""")"</formula>
    </cfRule>
  </conditionalFormatting>
  <conditionalFormatting sqref="X6:X12">
    <cfRule type="expression" dxfId="4579" priority="1114" stopIfTrue="1">
      <formula>"if($H$5=""CN"","""")"</formula>
    </cfRule>
  </conditionalFormatting>
  <conditionalFormatting sqref="X6:X12">
    <cfRule type="expression" dxfId="4577" priority="1113" stopIfTrue="1">
      <formula>"if($H$5=""CN"","""")"</formula>
    </cfRule>
  </conditionalFormatting>
  <conditionalFormatting sqref="X6:X12">
    <cfRule type="expression" dxfId="4575" priority="1112" stopIfTrue="1">
      <formula>"if($H$5=""CN"","""")"</formula>
    </cfRule>
  </conditionalFormatting>
  <conditionalFormatting sqref="X6:X12">
    <cfRule type="expression" dxfId="4573" priority="1111" stopIfTrue="1">
      <formula>"if($H$5=""CN"","""")"</formula>
    </cfRule>
  </conditionalFormatting>
  <conditionalFormatting sqref="X6:X12">
    <cfRule type="expression" dxfId="4571" priority="1110" stopIfTrue="1">
      <formula>"if($H$5=""CN"","""")"</formula>
    </cfRule>
  </conditionalFormatting>
  <conditionalFormatting sqref="X6:X12">
    <cfRule type="expression" dxfId="4569" priority="1109" stopIfTrue="1">
      <formula>"if($H$5=""CN"","""")"</formula>
    </cfRule>
  </conditionalFormatting>
  <conditionalFormatting sqref="X6:X12">
    <cfRule type="expression" dxfId="4567" priority="1108" stopIfTrue="1">
      <formula>"if($H$5=""CN"","""")"</formula>
    </cfRule>
  </conditionalFormatting>
  <conditionalFormatting sqref="X6:X12">
    <cfRule type="expression" dxfId="4565" priority="1107" stopIfTrue="1">
      <formula>"if($H$5=""CN"","""")"</formula>
    </cfRule>
  </conditionalFormatting>
  <conditionalFormatting sqref="X6:X12">
    <cfRule type="expression" dxfId="4563" priority="1106" stopIfTrue="1">
      <formula>"if($H$5=""CN"","""")"</formula>
    </cfRule>
  </conditionalFormatting>
  <conditionalFormatting sqref="X6:X12">
    <cfRule type="expression" dxfId="4561" priority="1105" stopIfTrue="1">
      <formula>"if($H$5=""CN"","""")"</formula>
    </cfRule>
  </conditionalFormatting>
  <conditionalFormatting sqref="X6:X12">
    <cfRule type="expression" dxfId="4559" priority="1104" stopIfTrue="1">
      <formula>"if($H$5=""CN"","""")"</formula>
    </cfRule>
  </conditionalFormatting>
  <conditionalFormatting sqref="X6:X12">
    <cfRule type="expression" dxfId="4557" priority="1103" stopIfTrue="1">
      <formula>"if($H$5=""CN"","""")"</formula>
    </cfRule>
  </conditionalFormatting>
  <conditionalFormatting sqref="X6:X12">
    <cfRule type="expression" dxfId="4555" priority="1102" stopIfTrue="1">
      <formula>"if($H$5=""CN"","""")"</formula>
    </cfRule>
  </conditionalFormatting>
  <conditionalFormatting sqref="X6:X12">
    <cfRule type="expression" dxfId="4553" priority="1101" stopIfTrue="1">
      <formula>"if($H$5=""CN"","""")"</formula>
    </cfRule>
  </conditionalFormatting>
  <conditionalFormatting sqref="X6:X12">
    <cfRule type="expression" dxfId="4551" priority="1100" stopIfTrue="1">
      <formula>"if($H$5=""CN"","""")"</formula>
    </cfRule>
  </conditionalFormatting>
  <conditionalFormatting sqref="X6:X12">
    <cfRule type="expression" dxfId="4549" priority="1099" stopIfTrue="1">
      <formula>"if($H$5=""CN"","""")"</formula>
    </cfRule>
  </conditionalFormatting>
  <conditionalFormatting sqref="X6:X12">
    <cfRule type="expression" dxfId="4547" priority="1098" stopIfTrue="1">
      <formula>"if($H$5=""CN"","""")"</formula>
    </cfRule>
  </conditionalFormatting>
  <conditionalFormatting sqref="X6:X12">
    <cfRule type="expression" dxfId="4545" priority="1097" stopIfTrue="1">
      <formula>"if($H$5=""CN"","""")"</formula>
    </cfRule>
  </conditionalFormatting>
  <conditionalFormatting sqref="X6:X12">
    <cfRule type="expression" dxfId="4543" priority="1096" stopIfTrue="1">
      <formula>"if($H$5=""CN"","""")"</formula>
    </cfRule>
  </conditionalFormatting>
  <conditionalFormatting sqref="Y6:Y12">
    <cfRule type="expression" dxfId="4541" priority="1095" stopIfTrue="1">
      <formula>"if($H$5=""CN"","""")"</formula>
    </cfRule>
  </conditionalFormatting>
  <conditionalFormatting sqref="AA6:AA12">
    <cfRule type="expression" dxfId="4539" priority="1094" stopIfTrue="1">
      <formula>"if($H$5=""CN"","""")"</formula>
    </cfRule>
  </conditionalFormatting>
  <conditionalFormatting sqref="AB6:AB12">
    <cfRule type="expression" dxfId="4537" priority="1093" stopIfTrue="1">
      <formula>"if($H$5=""CN"","""")"</formula>
    </cfRule>
  </conditionalFormatting>
  <conditionalFormatting sqref="AB6:AB12">
    <cfRule type="expression" dxfId="4535" priority="1092" stopIfTrue="1">
      <formula>"if($H$5=""CN"","""")"</formula>
    </cfRule>
  </conditionalFormatting>
  <conditionalFormatting sqref="AA6:AA12">
    <cfRule type="expression" dxfId="4533" priority="1091" stopIfTrue="1">
      <formula>"if($H$5=""CN"","""")"</formula>
    </cfRule>
  </conditionalFormatting>
  <conditionalFormatting sqref="AA6:AA12">
    <cfRule type="expression" dxfId="4531" priority="1090" stopIfTrue="1">
      <formula>"if($H$5=""CN"","""")"</formula>
    </cfRule>
  </conditionalFormatting>
  <conditionalFormatting sqref="Y6:Y12">
    <cfRule type="expression" dxfId="4529" priority="1089" stopIfTrue="1">
      <formula>"if($H$5=""CN"","""")"</formula>
    </cfRule>
  </conditionalFormatting>
  <conditionalFormatting sqref="AA6:AA12">
    <cfRule type="expression" dxfId="4527" priority="1088" stopIfTrue="1">
      <formula>"if($H$5=""CN"","""")"</formula>
    </cfRule>
  </conditionalFormatting>
  <conditionalFormatting sqref="AB6:AB12">
    <cfRule type="expression" dxfId="4525" priority="1087" stopIfTrue="1">
      <formula>"if($H$5=""CN"","""")"</formula>
    </cfRule>
  </conditionalFormatting>
  <conditionalFormatting sqref="Y6:Y12">
    <cfRule type="expression" dxfId="4523" priority="1086" stopIfTrue="1">
      <formula>"if($H$5=""CN"","""")"</formula>
    </cfRule>
  </conditionalFormatting>
  <conditionalFormatting sqref="Y6:Y12">
    <cfRule type="expression" dxfId="4521" priority="1085" stopIfTrue="1">
      <formula>"if($H$5=""CN"","""")"</formula>
    </cfRule>
  </conditionalFormatting>
  <conditionalFormatting sqref="Y6:Y12">
    <cfRule type="expression" dxfId="4519" priority="1084" stopIfTrue="1">
      <formula>"if($H$5=""CN"","""")"</formula>
    </cfRule>
  </conditionalFormatting>
  <conditionalFormatting sqref="AB6:AB12">
    <cfRule type="expression" dxfId="4517" priority="1083" stopIfTrue="1">
      <formula>"if($H$5=""CN"","""")"</formula>
    </cfRule>
  </conditionalFormatting>
  <conditionalFormatting sqref="AA6:AA12">
    <cfRule type="expression" dxfId="4515" priority="1082" stopIfTrue="1">
      <formula>"if($H$5=""CN"","""")"</formula>
    </cfRule>
  </conditionalFormatting>
  <conditionalFormatting sqref="AA6:AA12">
    <cfRule type="expression" dxfId="4513" priority="1081" stopIfTrue="1">
      <formula>"if($H$5=""CN"","""")"</formula>
    </cfRule>
  </conditionalFormatting>
  <conditionalFormatting sqref="AB6:AB12">
    <cfRule type="expression" dxfId="4511" priority="1080" stopIfTrue="1">
      <formula>"if($H$5=""CN"","""")"</formula>
    </cfRule>
  </conditionalFormatting>
  <conditionalFormatting sqref="AB6:AB12">
    <cfRule type="expression" dxfId="4509" priority="1079" stopIfTrue="1">
      <formula>"if($H$5=""CN"","""")"</formula>
    </cfRule>
  </conditionalFormatting>
  <conditionalFormatting sqref="Y6:Y12">
    <cfRule type="expression" dxfId="4507" priority="1078" stopIfTrue="1">
      <formula>"if($H$5=""CN"","""")"</formula>
    </cfRule>
  </conditionalFormatting>
  <conditionalFormatting sqref="Y6:Y12">
    <cfRule type="expression" dxfId="4505" priority="1077" stopIfTrue="1">
      <formula>"if($H$5=""CN"","""")"</formula>
    </cfRule>
  </conditionalFormatting>
  <conditionalFormatting sqref="Y6:Y12">
    <cfRule type="expression" dxfId="4503" priority="1076" stopIfTrue="1">
      <formula>"if($H$5=""CN"","""")"</formula>
    </cfRule>
  </conditionalFormatting>
  <conditionalFormatting sqref="Y6:Y12">
    <cfRule type="expression" dxfId="4501" priority="1075" stopIfTrue="1">
      <formula>"if($H$5=""CN"","""")"</formula>
    </cfRule>
  </conditionalFormatting>
  <conditionalFormatting sqref="Y6:Y12">
    <cfRule type="expression" dxfId="4499" priority="1074" stopIfTrue="1">
      <formula>"if($H$5=""CN"","""")"</formula>
    </cfRule>
  </conditionalFormatting>
  <conditionalFormatting sqref="Y6:Y12">
    <cfRule type="expression" dxfId="4497" priority="1073" stopIfTrue="1">
      <formula>"if($H$5=""CN"","""")"</formula>
    </cfRule>
  </conditionalFormatting>
  <conditionalFormatting sqref="AA6:AA12">
    <cfRule type="expression" dxfId="4495" priority="1072" stopIfTrue="1">
      <formula>"if($H$5=""CN"","""")"</formula>
    </cfRule>
  </conditionalFormatting>
  <conditionalFormatting sqref="AB6:AB12">
    <cfRule type="expression" dxfId="4493" priority="1071" stopIfTrue="1">
      <formula>"if($H$5=""CN"","""")"</formula>
    </cfRule>
  </conditionalFormatting>
  <conditionalFormatting sqref="AA6:AA12">
    <cfRule type="expression" dxfId="4491" priority="1070" stopIfTrue="1">
      <formula>"if($H$5=""CN"","""")"</formula>
    </cfRule>
  </conditionalFormatting>
  <conditionalFormatting sqref="AB6:AB12">
    <cfRule type="expression" dxfId="4489" priority="1069" stopIfTrue="1">
      <formula>"if($H$5=""CN"","""")"</formula>
    </cfRule>
  </conditionalFormatting>
  <conditionalFormatting sqref="AA6:AA12">
    <cfRule type="expression" dxfId="4487" priority="1068" stopIfTrue="1">
      <formula>"if($H$5=""CN"","""")"</formula>
    </cfRule>
  </conditionalFormatting>
  <conditionalFormatting sqref="AB6:AB12">
    <cfRule type="expression" dxfId="4485" priority="1067" stopIfTrue="1">
      <formula>"if($H$5=""CN"","""")"</formula>
    </cfRule>
  </conditionalFormatting>
  <conditionalFormatting sqref="AB6:AB12">
    <cfRule type="expression" dxfId="4483" priority="1066" stopIfTrue="1">
      <formula>"if($H$5=""CN"","""")"</formula>
    </cfRule>
  </conditionalFormatting>
  <conditionalFormatting sqref="AA6:AA12">
    <cfRule type="expression" dxfId="4481" priority="1065" stopIfTrue="1">
      <formula>"if($H$5=""CN"","""")"</formula>
    </cfRule>
  </conditionalFormatting>
  <conditionalFormatting sqref="AB6:AB12">
    <cfRule type="expression" dxfId="4479" priority="1064" stopIfTrue="1">
      <formula>"if($H$5=""CN"","""")"</formula>
    </cfRule>
  </conditionalFormatting>
  <conditionalFormatting sqref="AB6:AB12">
    <cfRule type="expression" dxfId="4477" priority="1063" stopIfTrue="1">
      <formula>"if($H$5=""CN"","""")"</formula>
    </cfRule>
  </conditionalFormatting>
  <conditionalFormatting sqref="AA6:AA12">
    <cfRule type="expression" dxfId="4475" priority="1062" stopIfTrue="1">
      <formula>"if($H$5=""CN"","""")"</formula>
    </cfRule>
  </conditionalFormatting>
  <conditionalFormatting sqref="AA6:AA12">
    <cfRule type="expression" dxfId="4473" priority="1061" stopIfTrue="1">
      <formula>"if($H$5=""CN"","""")"</formula>
    </cfRule>
  </conditionalFormatting>
  <conditionalFormatting sqref="AB6:AB12">
    <cfRule type="expression" dxfId="4471" priority="1060" stopIfTrue="1">
      <formula>"if($H$5=""CN"","""")"</formula>
    </cfRule>
  </conditionalFormatting>
  <conditionalFormatting sqref="AB6:AB12">
    <cfRule type="expression" dxfId="4469" priority="1059" stopIfTrue="1">
      <formula>"if($H$5=""CN"","""")"</formula>
    </cfRule>
  </conditionalFormatting>
  <conditionalFormatting sqref="AB6:AB12">
    <cfRule type="expression" dxfId="4467" priority="1058" stopIfTrue="1">
      <formula>"if($H$5=""CN"","""")"</formula>
    </cfRule>
  </conditionalFormatting>
  <conditionalFormatting sqref="AA6:AA12">
    <cfRule type="expression" dxfId="4465" priority="1057" stopIfTrue="1">
      <formula>"if($H$5=""CN"","""")"</formula>
    </cfRule>
  </conditionalFormatting>
  <conditionalFormatting sqref="AA6:AA12">
    <cfRule type="expression" dxfId="4463" priority="1056" stopIfTrue="1">
      <formula>"if($H$5=""CN"","""")"</formula>
    </cfRule>
  </conditionalFormatting>
  <conditionalFormatting sqref="AB6:AB12">
    <cfRule type="expression" dxfId="4461" priority="1055" stopIfTrue="1">
      <formula>"if($H$5=""CN"","""")"</formula>
    </cfRule>
  </conditionalFormatting>
  <conditionalFormatting sqref="AB6:AB12">
    <cfRule type="expression" dxfId="4459" priority="1054" stopIfTrue="1">
      <formula>"if($H$5=""CN"","""")"</formula>
    </cfRule>
  </conditionalFormatting>
  <conditionalFormatting sqref="AA6:AA12">
    <cfRule type="expression" dxfId="4457" priority="1053" stopIfTrue="1">
      <formula>"if($H$5=""CN"","""")"</formula>
    </cfRule>
  </conditionalFormatting>
  <conditionalFormatting sqref="AB6:AB12">
    <cfRule type="expression" dxfId="4455" priority="1052" stopIfTrue="1">
      <formula>"if($H$5=""CN"","""")"</formula>
    </cfRule>
  </conditionalFormatting>
  <conditionalFormatting sqref="AA6:AA12">
    <cfRule type="expression" dxfId="4453" priority="1051" stopIfTrue="1">
      <formula>"if($H$5=""CN"","""")"</formula>
    </cfRule>
  </conditionalFormatting>
  <conditionalFormatting sqref="AB6:AB12">
    <cfRule type="expression" dxfId="4451" priority="1050" stopIfTrue="1">
      <formula>"if($H$5=""CN"","""")"</formula>
    </cfRule>
  </conditionalFormatting>
  <conditionalFormatting sqref="AB6:AB12">
    <cfRule type="expression" dxfId="4449" priority="1049" stopIfTrue="1">
      <formula>"if($H$5=""CN"","""")"</formula>
    </cfRule>
  </conditionalFormatting>
  <conditionalFormatting sqref="AA6:AA12">
    <cfRule type="expression" dxfId="4447" priority="1048" stopIfTrue="1">
      <formula>"if($H$5=""CN"","""")"</formula>
    </cfRule>
  </conditionalFormatting>
  <conditionalFormatting sqref="AB6:AB12">
    <cfRule type="expression" dxfId="4445" priority="1047" stopIfTrue="1">
      <formula>"if($H$5=""CN"","""")"</formula>
    </cfRule>
  </conditionalFormatting>
  <conditionalFormatting sqref="AA6:AA12">
    <cfRule type="expression" dxfId="4443" priority="1046" stopIfTrue="1">
      <formula>"if($H$5=""CN"","""")"</formula>
    </cfRule>
  </conditionalFormatting>
  <conditionalFormatting sqref="AA6:AA12">
    <cfRule type="expression" dxfId="4441" priority="1045" stopIfTrue="1">
      <formula>"if($H$5=""CN"","""")"</formula>
    </cfRule>
  </conditionalFormatting>
  <conditionalFormatting sqref="AA6:AA12">
    <cfRule type="expression" dxfId="4439" priority="1044" stopIfTrue="1">
      <formula>"if($H$5=""CN"","""")"</formula>
    </cfRule>
  </conditionalFormatting>
  <conditionalFormatting sqref="AB6:AB12">
    <cfRule type="expression" dxfId="4437" priority="1043" stopIfTrue="1">
      <formula>"if($H$5=""CN"","""")"</formula>
    </cfRule>
  </conditionalFormatting>
  <conditionalFormatting sqref="AB6:AB12">
    <cfRule type="expression" dxfId="4435" priority="1042" stopIfTrue="1">
      <formula>"if($H$5=""CN"","""")"</formula>
    </cfRule>
  </conditionalFormatting>
  <conditionalFormatting sqref="Y6:Y12">
    <cfRule type="expression" dxfId="4433" priority="1041" stopIfTrue="1">
      <formula>"if($H$5=""CN"","""")"</formula>
    </cfRule>
  </conditionalFormatting>
  <conditionalFormatting sqref="Z6:Z12">
    <cfRule type="expression" dxfId="4431" priority="1040" stopIfTrue="1">
      <formula>"if($H$5=""CN"","""")"</formula>
    </cfRule>
  </conditionalFormatting>
  <conditionalFormatting sqref="Z6:Z12">
    <cfRule type="expression" dxfId="4429" priority="1039" stopIfTrue="1">
      <formula>"if($H$5=""CN"","""")"</formula>
    </cfRule>
  </conditionalFormatting>
  <conditionalFormatting sqref="Y6:Y12">
    <cfRule type="expression" dxfId="4427" priority="1038" stopIfTrue="1">
      <formula>"if($H$5=""CN"","""")"</formula>
    </cfRule>
  </conditionalFormatting>
  <conditionalFormatting sqref="Y6:Y12">
    <cfRule type="expression" dxfId="4425" priority="1037" stopIfTrue="1">
      <formula>"if($H$5=""CN"","""")"</formula>
    </cfRule>
  </conditionalFormatting>
  <conditionalFormatting sqref="Y6:Y12">
    <cfRule type="expression" dxfId="4423" priority="1036" stopIfTrue="1">
      <formula>"if($H$5=""CN"","""")"</formula>
    </cfRule>
  </conditionalFormatting>
  <conditionalFormatting sqref="Z6:Z12">
    <cfRule type="expression" dxfId="4421" priority="1035" stopIfTrue="1">
      <formula>"if($H$5=""CN"","""")"</formula>
    </cfRule>
  </conditionalFormatting>
  <conditionalFormatting sqref="Z6:Z12">
    <cfRule type="expression" dxfId="4419" priority="1034" stopIfTrue="1">
      <formula>"if($H$5=""CN"","""")"</formula>
    </cfRule>
  </conditionalFormatting>
  <conditionalFormatting sqref="Y6:Y12">
    <cfRule type="expression" dxfId="4417" priority="1033" stopIfTrue="1">
      <formula>"if($H$5=""CN"","""")"</formula>
    </cfRule>
  </conditionalFormatting>
  <conditionalFormatting sqref="Y6:Y12">
    <cfRule type="expression" dxfId="4415" priority="1032" stopIfTrue="1">
      <formula>"if($H$5=""CN"","""")"</formula>
    </cfRule>
  </conditionalFormatting>
  <conditionalFormatting sqref="Z6:Z12">
    <cfRule type="expression" dxfId="4413" priority="1031" stopIfTrue="1">
      <formula>"if($H$5=""CN"","""")"</formula>
    </cfRule>
  </conditionalFormatting>
  <conditionalFormatting sqref="Z6:Z12">
    <cfRule type="expression" dxfId="4411" priority="1030" stopIfTrue="1">
      <formula>"if($H$5=""CN"","""")"</formula>
    </cfRule>
  </conditionalFormatting>
  <conditionalFormatting sqref="Y6:Y12">
    <cfRule type="expression" dxfId="4409" priority="1029" stopIfTrue="1">
      <formula>"if($H$5=""CN"","""")"</formula>
    </cfRule>
  </conditionalFormatting>
  <conditionalFormatting sqref="Z6:Z12">
    <cfRule type="expression" dxfId="4407" priority="1028" stopIfTrue="1">
      <formula>"if($H$5=""CN"","""")"</formula>
    </cfRule>
  </conditionalFormatting>
  <conditionalFormatting sqref="Y6:Y12">
    <cfRule type="expression" dxfId="4405" priority="1027" stopIfTrue="1">
      <formula>"if($H$5=""CN"","""")"</formula>
    </cfRule>
  </conditionalFormatting>
  <conditionalFormatting sqref="Z6:Z12">
    <cfRule type="expression" dxfId="4403" priority="1026" stopIfTrue="1">
      <formula>"if($H$5=""CN"","""")"</formula>
    </cfRule>
  </conditionalFormatting>
  <conditionalFormatting sqref="Y6:Y12">
    <cfRule type="expression" dxfId="4401" priority="1025" stopIfTrue="1">
      <formula>"if($H$5=""CN"","""")"</formula>
    </cfRule>
  </conditionalFormatting>
  <conditionalFormatting sqref="Z6:Z12">
    <cfRule type="expression" dxfId="4399" priority="1024" stopIfTrue="1">
      <formula>"if($H$5=""CN"","""")"</formula>
    </cfRule>
  </conditionalFormatting>
  <conditionalFormatting sqref="Z6:Z12">
    <cfRule type="expression" dxfId="4397" priority="1023" stopIfTrue="1">
      <formula>"if($H$5=""CN"","""")"</formula>
    </cfRule>
  </conditionalFormatting>
  <conditionalFormatting sqref="Y6:Y12">
    <cfRule type="expression" dxfId="4395" priority="1022" stopIfTrue="1">
      <formula>"if($H$5=""CN"","""")"</formula>
    </cfRule>
  </conditionalFormatting>
  <conditionalFormatting sqref="Z6:Z12">
    <cfRule type="expression" dxfId="4393" priority="1021" stopIfTrue="1">
      <formula>"if($H$5=""CN"","""")"</formula>
    </cfRule>
  </conditionalFormatting>
  <conditionalFormatting sqref="AA6:AA12">
    <cfRule type="expression" dxfId="4391" priority="1020" stopIfTrue="1">
      <formula>"if($H$5=""CN"","""")"</formula>
    </cfRule>
  </conditionalFormatting>
  <conditionalFormatting sqref="AB6:AB12">
    <cfRule type="expression" dxfId="4389" priority="1019" stopIfTrue="1">
      <formula>"if($H$5=""CN"","""")"</formula>
    </cfRule>
  </conditionalFormatting>
  <conditionalFormatting sqref="AA6:AA12">
    <cfRule type="expression" dxfId="4387" priority="1018" stopIfTrue="1">
      <formula>"if($H$5=""CN"","""")"</formula>
    </cfRule>
  </conditionalFormatting>
  <conditionalFormatting sqref="AB6:AB12">
    <cfRule type="expression" dxfId="4385" priority="1017" stopIfTrue="1">
      <formula>"if($H$5=""CN"","""")"</formula>
    </cfRule>
  </conditionalFormatting>
  <conditionalFormatting sqref="AA6:AA12">
    <cfRule type="expression" dxfId="4383" priority="1016" stopIfTrue="1">
      <formula>"if($H$5=""CN"","""")"</formula>
    </cfRule>
  </conditionalFormatting>
  <conditionalFormatting sqref="AB6:AB12">
    <cfRule type="expression" dxfId="4381" priority="1015" stopIfTrue="1">
      <formula>"if($H$5=""CN"","""")"</formula>
    </cfRule>
  </conditionalFormatting>
  <conditionalFormatting sqref="AB6:AB12">
    <cfRule type="expression" dxfId="4379" priority="1014" stopIfTrue="1">
      <formula>"if($H$5=""CN"","""")"</formula>
    </cfRule>
  </conditionalFormatting>
  <conditionalFormatting sqref="AA6:AA12">
    <cfRule type="expression" dxfId="4377" priority="1013" stopIfTrue="1">
      <formula>"if($H$5=""CN"","""")"</formula>
    </cfRule>
  </conditionalFormatting>
  <conditionalFormatting sqref="AB6:AB12">
    <cfRule type="expression" dxfId="4375" priority="1012" stopIfTrue="1">
      <formula>"if($H$5=""CN"","""")"</formula>
    </cfRule>
  </conditionalFormatting>
  <conditionalFormatting sqref="AA6:AA12">
    <cfRule type="expression" dxfId="4373" priority="1011" stopIfTrue="1">
      <formula>"if($H$5=""CN"","""")"</formula>
    </cfRule>
  </conditionalFormatting>
  <conditionalFormatting sqref="AB6:AB12">
    <cfRule type="expression" dxfId="4371" priority="1010" stopIfTrue="1">
      <formula>"if($H$5=""CN"","""")"</formula>
    </cfRule>
  </conditionalFormatting>
  <conditionalFormatting sqref="AB6:AB12">
    <cfRule type="expression" dxfId="4369" priority="1009" stopIfTrue="1">
      <formula>"if($H$5=""CN"","""")"</formula>
    </cfRule>
  </conditionalFormatting>
  <conditionalFormatting sqref="AA6:AA12">
    <cfRule type="expression" dxfId="4367" priority="1008" stopIfTrue="1">
      <formula>"if($H$5=""CN"","""")"</formula>
    </cfRule>
  </conditionalFormatting>
  <conditionalFormatting sqref="AA6:AA12">
    <cfRule type="expression" dxfId="4365" priority="1007" stopIfTrue="1">
      <formula>"if($H$5=""CN"","""")"</formula>
    </cfRule>
  </conditionalFormatting>
  <conditionalFormatting sqref="AA6:AA12">
    <cfRule type="expression" dxfId="4363" priority="1006" stopIfTrue="1">
      <formula>"if($H$5=""CN"","""")"</formula>
    </cfRule>
  </conditionalFormatting>
  <conditionalFormatting sqref="AB6:AB12">
    <cfRule type="expression" dxfId="4361" priority="1005" stopIfTrue="1">
      <formula>"if($H$5=""CN"","""")"</formula>
    </cfRule>
  </conditionalFormatting>
  <conditionalFormatting sqref="AB6:AB12">
    <cfRule type="expression" dxfId="4359" priority="1004" stopIfTrue="1">
      <formula>"if($H$5=""CN"","""")"</formula>
    </cfRule>
  </conditionalFormatting>
  <conditionalFormatting sqref="AA6:AA12">
    <cfRule type="expression" dxfId="4357" priority="1003" stopIfTrue="1">
      <formula>"if($H$5=""CN"","""")"</formula>
    </cfRule>
  </conditionalFormatting>
  <conditionalFormatting sqref="AA6:AA12">
    <cfRule type="expression" dxfId="4355" priority="1002" stopIfTrue="1">
      <formula>"if($H$5=""CN"","""")"</formula>
    </cfRule>
  </conditionalFormatting>
  <conditionalFormatting sqref="AA6:AA12">
    <cfRule type="expression" dxfId="4353" priority="1001" stopIfTrue="1">
      <formula>"if($H$5=""CN"","""")"</formula>
    </cfRule>
  </conditionalFormatting>
  <conditionalFormatting sqref="AB6:AB12">
    <cfRule type="expression" dxfId="4351" priority="1000" stopIfTrue="1">
      <formula>"if($H$5=""CN"","""")"</formula>
    </cfRule>
  </conditionalFormatting>
  <conditionalFormatting sqref="Z6:Z12">
    <cfRule type="expression" dxfId="4349" priority="999" stopIfTrue="1">
      <formula>"if($H$5=""CN"","""")"</formula>
    </cfRule>
  </conditionalFormatting>
  <conditionalFormatting sqref="Y6:Y12">
    <cfRule type="expression" dxfId="4347" priority="998" stopIfTrue="1">
      <formula>"if($H$5=""CN"","""")"</formula>
    </cfRule>
  </conditionalFormatting>
  <conditionalFormatting sqref="Y6:Y12">
    <cfRule type="expression" dxfId="4345" priority="997" stopIfTrue="1">
      <formula>"if($H$5=""CN"","""")"</formula>
    </cfRule>
  </conditionalFormatting>
  <conditionalFormatting sqref="Z6:Z12">
    <cfRule type="expression" dxfId="4343" priority="996" stopIfTrue="1">
      <formula>"if($H$5=""CN"","""")"</formula>
    </cfRule>
  </conditionalFormatting>
  <conditionalFormatting sqref="Z6:Z12">
    <cfRule type="expression" dxfId="4341" priority="995" stopIfTrue="1">
      <formula>"if($H$5=""CN"","""")"</formula>
    </cfRule>
  </conditionalFormatting>
  <conditionalFormatting sqref="Z6:Z12">
    <cfRule type="expression" dxfId="4339" priority="994" stopIfTrue="1">
      <formula>"if($H$5=""CN"","""")"</formula>
    </cfRule>
  </conditionalFormatting>
  <conditionalFormatting sqref="Y6:Y12">
    <cfRule type="expression" dxfId="4337" priority="993" stopIfTrue="1">
      <formula>"if($H$5=""CN"","""")"</formula>
    </cfRule>
  </conditionalFormatting>
  <conditionalFormatting sqref="Y6:Y12">
    <cfRule type="expression" dxfId="4335" priority="992" stopIfTrue="1">
      <formula>"if($H$5=""CN"","""")"</formula>
    </cfRule>
  </conditionalFormatting>
  <conditionalFormatting sqref="Z6:Z12">
    <cfRule type="expression" dxfId="4333" priority="991" stopIfTrue="1">
      <formula>"if($H$5=""CN"","""")"</formula>
    </cfRule>
  </conditionalFormatting>
  <conditionalFormatting sqref="Z6:Z12">
    <cfRule type="expression" dxfId="4331" priority="990" stopIfTrue="1">
      <formula>"if($H$5=""CN"","""")"</formula>
    </cfRule>
  </conditionalFormatting>
  <conditionalFormatting sqref="Y6:Y12">
    <cfRule type="expression" dxfId="4329" priority="989" stopIfTrue="1">
      <formula>"if($H$5=""CN"","""")"</formula>
    </cfRule>
  </conditionalFormatting>
  <conditionalFormatting sqref="Z6:Z12">
    <cfRule type="expression" dxfId="4327" priority="988" stopIfTrue="1">
      <formula>"if($H$5=""CN"","""")"</formula>
    </cfRule>
  </conditionalFormatting>
  <conditionalFormatting sqref="Y6:Y12">
    <cfRule type="expression" dxfId="4325" priority="987" stopIfTrue="1">
      <formula>"if($H$5=""CN"","""")"</formula>
    </cfRule>
  </conditionalFormatting>
  <conditionalFormatting sqref="Z6:Z12">
    <cfRule type="expression" dxfId="4323" priority="986" stopIfTrue="1">
      <formula>"if($H$5=""CN"","""")"</formula>
    </cfRule>
  </conditionalFormatting>
  <conditionalFormatting sqref="Z6:Z12">
    <cfRule type="expression" dxfId="4321" priority="985" stopIfTrue="1">
      <formula>"if($H$5=""CN"","""")"</formula>
    </cfRule>
  </conditionalFormatting>
  <conditionalFormatting sqref="Y6:Y12">
    <cfRule type="expression" dxfId="4319" priority="984" stopIfTrue="1">
      <formula>"if($H$5=""CN"","""")"</formula>
    </cfRule>
  </conditionalFormatting>
  <conditionalFormatting sqref="Z6:Z12">
    <cfRule type="expression" dxfId="4317" priority="983" stopIfTrue="1">
      <formula>"if($H$5=""CN"","""")"</formula>
    </cfRule>
  </conditionalFormatting>
  <conditionalFormatting sqref="Y6:Y12">
    <cfRule type="expression" dxfId="4315" priority="982" stopIfTrue="1">
      <formula>"if($H$5=""CN"","""")"</formula>
    </cfRule>
  </conditionalFormatting>
  <conditionalFormatting sqref="Y6:Y12">
    <cfRule type="expression" dxfId="4313" priority="981" stopIfTrue="1">
      <formula>"if($H$5=""CN"","""")"</formula>
    </cfRule>
  </conditionalFormatting>
  <conditionalFormatting sqref="Y6:Y12">
    <cfRule type="expression" dxfId="4311" priority="980" stopIfTrue="1">
      <formula>"if($H$5=""CN"","""")"</formula>
    </cfRule>
  </conditionalFormatting>
  <conditionalFormatting sqref="Z6:Z12">
    <cfRule type="expression" dxfId="4309" priority="979" stopIfTrue="1">
      <formula>"if($H$5=""CN"","""")"</formula>
    </cfRule>
  </conditionalFormatting>
  <conditionalFormatting sqref="Z6:Z12">
    <cfRule type="expression" dxfId="4307" priority="978" stopIfTrue="1">
      <formula>"if($H$5=""CN"","""")"</formula>
    </cfRule>
  </conditionalFormatting>
  <conditionalFormatting sqref="AA6:AA12">
    <cfRule type="expression" dxfId="4305" priority="977" stopIfTrue="1">
      <formula>"if($H$5=""CN"","""")"</formula>
    </cfRule>
  </conditionalFormatting>
  <conditionalFormatting sqref="AB6:AB12">
    <cfRule type="expression" dxfId="4303" priority="976" stopIfTrue="1">
      <formula>"if($H$5=""CN"","""")"</formula>
    </cfRule>
  </conditionalFormatting>
  <conditionalFormatting sqref="AB6:AB12">
    <cfRule type="expression" dxfId="4301" priority="975" stopIfTrue="1">
      <formula>"if($H$5=""CN"","""")"</formula>
    </cfRule>
  </conditionalFormatting>
  <conditionalFormatting sqref="AA6:AA12">
    <cfRule type="expression" dxfId="4299" priority="974" stopIfTrue="1">
      <formula>"if($H$5=""CN"","""")"</formula>
    </cfRule>
  </conditionalFormatting>
  <conditionalFormatting sqref="AB6:AB12">
    <cfRule type="expression" dxfId="4297" priority="973" stopIfTrue="1">
      <formula>"if($H$5=""CN"","""")"</formula>
    </cfRule>
  </conditionalFormatting>
  <conditionalFormatting sqref="AA6:AA12">
    <cfRule type="expression" dxfId="4295" priority="972" stopIfTrue="1">
      <formula>"if($H$5=""CN"","""")"</formula>
    </cfRule>
  </conditionalFormatting>
  <conditionalFormatting sqref="AA6:AA12">
    <cfRule type="expression" dxfId="4293" priority="971" stopIfTrue="1">
      <formula>"if($H$5=""CN"","""")"</formula>
    </cfRule>
  </conditionalFormatting>
  <conditionalFormatting sqref="AA6:AA12">
    <cfRule type="expression" dxfId="4291" priority="970" stopIfTrue="1">
      <formula>"if($H$5=""CN"","""")"</formula>
    </cfRule>
  </conditionalFormatting>
  <conditionalFormatting sqref="AB6:AB12">
    <cfRule type="expression" dxfId="4289" priority="969" stopIfTrue="1">
      <formula>"if($H$5=""CN"","""")"</formula>
    </cfRule>
  </conditionalFormatting>
  <conditionalFormatting sqref="AB6:AB12">
    <cfRule type="expression" dxfId="4287" priority="968" stopIfTrue="1">
      <formula>"if($H$5=""CN"","""")"</formula>
    </cfRule>
  </conditionalFormatting>
  <conditionalFormatting sqref="AA6:AA12">
    <cfRule type="expression" dxfId="4285" priority="967" stopIfTrue="1">
      <formula>"if($H$5=""CN"","""")"</formula>
    </cfRule>
  </conditionalFormatting>
  <conditionalFormatting sqref="AB6:AB12">
    <cfRule type="expression" dxfId="4283" priority="966" stopIfTrue="1">
      <formula>"if($H$5=""CN"","""")"</formula>
    </cfRule>
  </conditionalFormatting>
  <conditionalFormatting sqref="AB6:AB12">
    <cfRule type="expression" dxfId="4281" priority="965" stopIfTrue="1">
      <formula>"if($H$5=""CN"","""")"</formula>
    </cfRule>
  </conditionalFormatting>
  <conditionalFormatting sqref="AA6:AA12">
    <cfRule type="expression" dxfId="4279" priority="964" stopIfTrue="1">
      <formula>"if($H$5=""CN"","""")"</formula>
    </cfRule>
  </conditionalFormatting>
  <conditionalFormatting sqref="AA6:AA12">
    <cfRule type="expression" dxfId="4277" priority="963" stopIfTrue="1">
      <formula>"if($H$5=""CN"","""")"</formula>
    </cfRule>
  </conditionalFormatting>
  <conditionalFormatting sqref="AA6:AA12">
    <cfRule type="expression" dxfId="4275" priority="962" stopIfTrue="1">
      <formula>"if($H$5=""CN"","""")"</formula>
    </cfRule>
  </conditionalFormatting>
  <conditionalFormatting sqref="AB6:AB12">
    <cfRule type="expression" dxfId="4273" priority="961" stopIfTrue="1">
      <formula>"if($H$5=""CN"","""")"</formula>
    </cfRule>
  </conditionalFormatting>
  <conditionalFormatting sqref="AB6:AB12">
    <cfRule type="expression" dxfId="4271" priority="960" stopIfTrue="1">
      <formula>"if($H$5=""CN"","""")"</formula>
    </cfRule>
  </conditionalFormatting>
  <conditionalFormatting sqref="AA6:AA12">
    <cfRule type="expression" dxfId="4269" priority="959" stopIfTrue="1">
      <formula>"if($H$5=""CN"","""")"</formula>
    </cfRule>
  </conditionalFormatting>
  <conditionalFormatting sqref="AA6:AA12">
    <cfRule type="expression" dxfId="4267" priority="958" stopIfTrue="1">
      <formula>"if($H$5=""CN"","""")"</formula>
    </cfRule>
  </conditionalFormatting>
  <conditionalFormatting sqref="AB6:AB12">
    <cfRule type="expression" dxfId="4265" priority="957" stopIfTrue="1">
      <formula>"if($H$5=""CN"","""")"</formula>
    </cfRule>
  </conditionalFormatting>
  <conditionalFormatting sqref="AB6:AB12">
    <cfRule type="expression" dxfId="4263" priority="956" stopIfTrue="1">
      <formula>"if($H$5=""CN"","""")"</formula>
    </cfRule>
  </conditionalFormatting>
  <conditionalFormatting sqref="V6:V12">
    <cfRule type="expression" dxfId="4261" priority="955" stopIfTrue="1">
      <formula>"if($H$5=""CN"","""")"</formula>
    </cfRule>
  </conditionalFormatting>
  <conditionalFormatting sqref="X6:X12">
    <cfRule type="expression" dxfId="4259" priority="954" stopIfTrue="1">
      <formula>"if($H$5=""CN"","""")"</formula>
    </cfRule>
  </conditionalFormatting>
  <conditionalFormatting sqref="Y6:Y12">
    <cfRule type="expression" dxfId="4257" priority="953" stopIfTrue="1">
      <formula>"if($H$5=""CN"","""")"</formula>
    </cfRule>
  </conditionalFormatting>
  <conditionalFormatting sqref="Y6:Y12">
    <cfRule type="expression" dxfId="4255" priority="952" stopIfTrue="1">
      <formula>"if($H$5=""CN"","""")"</formula>
    </cfRule>
  </conditionalFormatting>
  <conditionalFormatting sqref="X6:X12">
    <cfRule type="expression" dxfId="4253" priority="951" stopIfTrue="1">
      <formula>"if($H$5=""CN"","""")"</formula>
    </cfRule>
  </conditionalFormatting>
  <conditionalFormatting sqref="X6:X12">
    <cfRule type="expression" dxfId="4251" priority="950" stopIfTrue="1">
      <formula>"if($H$5=""CN"","""")"</formula>
    </cfRule>
  </conditionalFormatting>
  <conditionalFormatting sqref="V6:V12">
    <cfRule type="expression" dxfId="4249" priority="949" stopIfTrue="1">
      <formula>"if($H$5=""CN"","""")"</formula>
    </cfRule>
  </conditionalFormatting>
  <conditionalFormatting sqref="X6:X12">
    <cfRule type="expression" dxfId="4247" priority="948" stopIfTrue="1">
      <formula>"if($H$5=""CN"","""")"</formula>
    </cfRule>
  </conditionalFormatting>
  <conditionalFormatting sqref="Y6:Y12">
    <cfRule type="expression" dxfId="4245" priority="947" stopIfTrue="1">
      <formula>"if($H$5=""CN"","""")"</formula>
    </cfRule>
  </conditionalFormatting>
  <conditionalFormatting sqref="V6:V12">
    <cfRule type="expression" dxfId="4243" priority="946" stopIfTrue="1">
      <formula>"if($H$5=""CN"","""")"</formula>
    </cfRule>
  </conditionalFormatting>
  <conditionalFormatting sqref="V6:V12">
    <cfRule type="expression" dxfId="4241" priority="945" stopIfTrue="1">
      <formula>"if($H$5=""CN"","""")"</formula>
    </cfRule>
  </conditionalFormatting>
  <conditionalFormatting sqref="V6:V12">
    <cfRule type="expression" dxfId="4239" priority="944" stopIfTrue="1">
      <formula>"if($H$5=""CN"","""")"</formula>
    </cfRule>
  </conditionalFormatting>
  <conditionalFormatting sqref="Y6:Y12">
    <cfRule type="expression" dxfId="4237" priority="943" stopIfTrue="1">
      <formula>"if($H$5=""CN"","""")"</formula>
    </cfRule>
  </conditionalFormatting>
  <conditionalFormatting sqref="X6:X12">
    <cfRule type="expression" dxfId="4235" priority="942" stopIfTrue="1">
      <formula>"if($H$5=""CN"","""")"</formula>
    </cfRule>
  </conditionalFormatting>
  <conditionalFormatting sqref="X6:X12">
    <cfRule type="expression" dxfId="4233" priority="941" stopIfTrue="1">
      <formula>"if($H$5=""CN"","""")"</formula>
    </cfRule>
  </conditionalFormatting>
  <conditionalFormatting sqref="Y6:Y12">
    <cfRule type="expression" dxfId="4231" priority="940" stopIfTrue="1">
      <formula>"if($H$5=""CN"","""")"</formula>
    </cfRule>
  </conditionalFormatting>
  <conditionalFormatting sqref="Y6:Y12">
    <cfRule type="expression" dxfId="4229" priority="939" stopIfTrue="1">
      <formula>"if($H$5=""CN"","""")"</formula>
    </cfRule>
  </conditionalFormatting>
  <conditionalFormatting sqref="V6:V12">
    <cfRule type="expression" dxfId="4227" priority="938" stopIfTrue="1">
      <formula>"if($H$5=""CN"","""")"</formula>
    </cfRule>
  </conditionalFormatting>
  <conditionalFormatting sqref="V6:V12">
    <cfRule type="expression" dxfId="4225" priority="937" stopIfTrue="1">
      <formula>"if($H$5=""CN"","""")"</formula>
    </cfRule>
  </conditionalFormatting>
  <conditionalFormatting sqref="V6:V12">
    <cfRule type="expression" dxfId="4223" priority="936" stopIfTrue="1">
      <formula>"if($H$5=""CN"","""")"</formula>
    </cfRule>
  </conditionalFormatting>
  <conditionalFormatting sqref="V6:V12">
    <cfRule type="expression" dxfId="4221" priority="935" stopIfTrue="1">
      <formula>"if($H$5=""CN"","""")"</formula>
    </cfRule>
  </conditionalFormatting>
  <conditionalFormatting sqref="V6:V12">
    <cfRule type="expression" dxfId="4219" priority="934" stopIfTrue="1">
      <formula>"if($H$5=""CN"","""")"</formula>
    </cfRule>
  </conditionalFormatting>
  <conditionalFormatting sqref="V6:V12">
    <cfRule type="expression" dxfId="4217" priority="933" stopIfTrue="1">
      <formula>"if($H$5=""CN"","""")"</formula>
    </cfRule>
  </conditionalFormatting>
  <conditionalFormatting sqref="X6:X12">
    <cfRule type="expression" dxfId="4215" priority="932" stopIfTrue="1">
      <formula>"if($H$5=""CN"","""")"</formula>
    </cfRule>
  </conditionalFormatting>
  <conditionalFormatting sqref="Y6:Y12">
    <cfRule type="expression" dxfId="4213" priority="931" stopIfTrue="1">
      <formula>"if($H$5=""CN"","""")"</formula>
    </cfRule>
  </conditionalFormatting>
  <conditionalFormatting sqref="X6:X12">
    <cfRule type="expression" dxfId="4211" priority="930" stopIfTrue="1">
      <formula>"if($H$5=""CN"","""")"</formula>
    </cfRule>
  </conditionalFormatting>
  <conditionalFormatting sqref="Y6:Y12">
    <cfRule type="expression" dxfId="4209" priority="929" stopIfTrue="1">
      <formula>"if($H$5=""CN"","""")"</formula>
    </cfRule>
  </conditionalFormatting>
  <conditionalFormatting sqref="X6:X12">
    <cfRule type="expression" dxfId="4207" priority="928" stopIfTrue="1">
      <formula>"if($H$5=""CN"","""")"</formula>
    </cfRule>
  </conditionalFormatting>
  <conditionalFormatting sqref="Y6:Y12">
    <cfRule type="expression" dxfId="4205" priority="927" stopIfTrue="1">
      <formula>"if($H$5=""CN"","""")"</formula>
    </cfRule>
  </conditionalFormatting>
  <conditionalFormatting sqref="Y6:Y12">
    <cfRule type="expression" dxfId="4203" priority="926" stopIfTrue="1">
      <formula>"if($H$5=""CN"","""")"</formula>
    </cfRule>
  </conditionalFormatting>
  <conditionalFormatting sqref="X6:X12">
    <cfRule type="expression" dxfId="4201" priority="925" stopIfTrue="1">
      <formula>"if($H$5=""CN"","""")"</formula>
    </cfRule>
  </conditionalFormatting>
  <conditionalFormatting sqref="Y6:Y12">
    <cfRule type="expression" dxfId="4199" priority="924" stopIfTrue="1">
      <formula>"if($H$5=""CN"","""")"</formula>
    </cfRule>
  </conditionalFormatting>
  <conditionalFormatting sqref="Z6:Z12">
    <cfRule type="expression" dxfId="4197" priority="923" stopIfTrue="1">
      <formula>"if($H$5=""CN"","""")"</formula>
    </cfRule>
  </conditionalFormatting>
  <conditionalFormatting sqref="AB6:AB12">
    <cfRule type="expression" dxfId="4195" priority="922" stopIfTrue="1">
      <formula>"if($H$5=""CN"","""")"</formula>
    </cfRule>
  </conditionalFormatting>
  <conditionalFormatting sqref="AA6:AA12">
    <cfRule type="expression" dxfId="4193" priority="921" stopIfTrue="1">
      <formula>"if($H$5=""CN"","""")"</formula>
    </cfRule>
  </conditionalFormatting>
  <conditionalFormatting sqref="Z6:Z12">
    <cfRule type="expression" dxfId="4191" priority="920" stopIfTrue="1">
      <formula>"if($H$5=""CN"","""")"</formula>
    </cfRule>
  </conditionalFormatting>
  <conditionalFormatting sqref="AA6:AA12">
    <cfRule type="expression" dxfId="4189" priority="919" stopIfTrue="1">
      <formula>"if($H$5=""CN"","""")"</formula>
    </cfRule>
  </conditionalFormatting>
  <conditionalFormatting sqref="AB6:AB12">
    <cfRule type="expression" dxfId="4187" priority="918" stopIfTrue="1">
      <formula>"if($H$5=""CN"","""")"</formula>
    </cfRule>
  </conditionalFormatting>
  <conditionalFormatting sqref="AB6:AB12">
    <cfRule type="expression" dxfId="4185" priority="917" stopIfTrue="1">
      <formula>"if($H$5=""CN"","""")"</formula>
    </cfRule>
  </conditionalFormatting>
  <conditionalFormatting sqref="Z6:Z12">
    <cfRule type="expression" dxfId="4183" priority="916" stopIfTrue="1">
      <formula>"if($H$5=""CN"","""")"</formula>
    </cfRule>
  </conditionalFormatting>
  <conditionalFormatting sqref="AB6:AB12">
    <cfRule type="expression" dxfId="4181" priority="915" stopIfTrue="1">
      <formula>"if($H$5=""CN"","""")"</formula>
    </cfRule>
  </conditionalFormatting>
  <conditionalFormatting sqref="AA6:AA12">
    <cfRule type="expression" dxfId="4179" priority="914" stopIfTrue="1">
      <formula>"if($H$5=""CN"","""")"</formula>
    </cfRule>
  </conditionalFormatting>
  <conditionalFormatting sqref="AA6:AA12">
    <cfRule type="expression" dxfId="4177" priority="913" stopIfTrue="1">
      <formula>"if($H$5=""CN"","""")"</formula>
    </cfRule>
  </conditionalFormatting>
  <conditionalFormatting sqref="AB6:AB12">
    <cfRule type="expression" dxfId="4175" priority="912" stopIfTrue="1">
      <formula>"if($H$5=""CN"","""")"</formula>
    </cfRule>
  </conditionalFormatting>
  <conditionalFormatting sqref="AB6:AB12">
    <cfRule type="expression" dxfId="4173" priority="911" stopIfTrue="1">
      <formula>"if($H$5=""CN"","""")"</formula>
    </cfRule>
  </conditionalFormatting>
  <conditionalFormatting sqref="Z6:Z12">
    <cfRule type="expression" dxfId="4171" priority="910" stopIfTrue="1">
      <formula>"if($H$5=""CN"","""")"</formula>
    </cfRule>
  </conditionalFormatting>
  <conditionalFormatting sqref="AA6:AA12">
    <cfRule type="expression" dxfId="4169" priority="909" stopIfTrue="1">
      <formula>"if($H$5=""CN"","""")"</formula>
    </cfRule>
  </conditionalFormatting>
  <conditionalFormatting sqref="AB6:AB12">
    <cfRule type="expression" dxfId="4167" priority="908" stopIfTrue="1">
      <formula>"if($H$5=""CN"","""")"</formula>
    </cfRule>
  </conditionalFormatting>
  <conditionalFormatting sqref="Z6:Z12">
    <cfRule type="expression" dxfId="4165" priority="907" stopIfTrue="1">
      <formula>"if($H$5=""CN"","""")"</formula>
    </cfRule>
  </conditionalFormatting>
  <conditionalFormatting sqref="AA6:AA12">
    <cfRule type="expression" dxfId="4163" priority="906" stopIfTrue="1">
      <formula>"if($H$5=""CN"","""")"</formula>
    </cfRule>
  </conditionalFormatting>
  <conditionalFormatting sqref="AB6:AB12">
    <cfRule type="expression" dxfId="4161" priority="905" stopIfTrue="1">
      <formula>"if($H$5=""CN"","""")"</formula>
    </cfRule>
  </conditionalFormatting>
  <conditionalFormatting sqref="AB6:AB12">
    <cfRule type="expression" dxfId="4159" priority="904" stopIfTrue="1">
      <formula>"if($H$5=""CN"","""")"</formula>
    </cfRule>
  </conditionalFormatting>
  <conditionalFormatting sqref="AA6:AA12">
    <cfRule type="expression" dxfId="4157" priority="903" stopIfTrue="1">
      <formula>"if($H$5=""CN"","""")"</formula>
    </cfRule>
  </conditionalFormatting>
  <conditionalFormatting sqref="Z6:Z12">
    <cfRule type="expression" dxfId="4155" priority="902" stopIfTrue="1">
      <formula>"if($H$5=""CN"","""")"</formula>
    </cfRule>
  </conditionalFormatting>
  <conditionalFormatting sqref="Z6:Z12">
    <cfRule type="expression" dxfId="4153" priority="901" stopIfTrue="1">
      <formula>"if($H$5=""CN"","""")"</formula>
    </cfRule>
  </conditionalFormatting>
  <conditionalFormatting sqref="AB6:AB12">
    <cfRule type="expression" dxfId="4151" priority="900" stopIfTrue="1">
      <formula>"if($H$5=""CN"","""")"</formula>
    </cfRule>
  </conditionalFormatting>
  <conditionalFormatting sqref="Z6:Z12">
    <cfRule type="expression" dxfId="4149" priority="899" stopIfTrue="1">
      <formula>"if($H$5=""CN"","""")"</formula>
    </cfRule>
  </conditionalFormatting>
  <conditionalFormatting sqref="AA6:AA12">
    <cfRule type="expression" dxfId="4147" priority="898" stopIfTrue="1">
      <formula>"if($H$5=""CN"","""")"</formula>
    </cfRule>
  </conditionalFormatting>
  <conditionalFormatting sqref="AA6:AA12">
    <cfRule type="expression" dxfId="4145" priority="897" stopIfTrue="1">
      <formula>"if($H$5=""CN"","""")"</formula>
    </cfRule>
  </conditionalFormatting>
  <conditionalFormatting sqref="Z6:Z12">
    <cfRule type="expression" dxfId="4143" priority="896" stopIfTrue="1">
      <formula>"if($H$5=""CN"","""")"</formula>
    </cfRule>
  </conditionalFormatting>
  <conditionalFormatting sqref="Z6:Z12">
    <cfRule type="expression" dxfId="4141" priority="895" stopIfTrue="1">
      <formula>"if($H$5=""CN"","""")"</formula>
    </cfRule>
  </conditionalFormatting>
  <conditionalFormatting sqref="Z6:Z12">
    <cfRule type="expression" dxfId="4139" priority="894" stopIfTrue="1">
      <formula>"if($H$5=""CN"","""")"</formula>
    </cfRule>
  </conditionalFormatting>
  <conditionalFormatting sqref="AA6:AA12">
    <cfRule type="expression" dxfId="4137" priority="893" stopIfTrue="1">
      <formula>"if($H$5=""CN"","""")"</formula>
    </cfRule>
  </conditionalFormatting>
  <conditionalFormatting sqref="AB6:AB12">
    <cfRule type="expression" dxfId="4135" priority="892" stopIfTrue="1">
      <formula>"if($H$5=""CN"","""")"</formula>
    </cfRule>
  </conditionalFormatting>
  <conditionalFormatting sqref="AB6:AB12">
    <cfRule type="expression" dxfId="4133" priority="891" stopIfTrue="1">
      <formula>"if($H$5=""CN"","""")"</formula>
    </cfRule>
  </conditionalFormatting>
  <conditionalFormatting sqref="Y6:Y12">
    <cfRule type="expression" dxfId="4131" priority="890" stopIfTrue="1">
      <formula>"if($H$5=""CN"","""")"</formula>
    </cfRule>
  </conditionalFormatting>
  <conditionalFormatting sqref="X6:X12">
    <cfRule type="expression" dxfId="4129" priority="889" stopIfTrue="1">
      <formula>"if($H$5=""CN"","""")"</formula>
    </cfRule>
  </conditionalFormatting>
  <conditionalFormatting sqref="X6:X12">
    <cfRule type="expression" dxfId="4127" priority="888" stopIfTrue="1">
      <formula>"if($H$5=""CN"","""")"</formula>
    </cfRule>
  </conditionalFormatting>
  <conditionalFormatting sqref="Y6:Y12">
    <cfRule type="expression" dxfId="4125" priority="887" stopIfTrue="1">
      <formula>"if($H$5=""CN"","""")"</formula>
    </cfRule>
  </conditionalFormatting>
  <conditionalFormatting sqref="Y6:Y12">
    <cfRule type="expression" dxfId="4123" priority="886" stopIfTrue="1">
      <formula>"if($H$5=""CN"","""")"</formula>
    </cfRule>
  </conditionalFormatting>
  <conditionalFormatting sqref="Y6:Y12">
    <cfRule type="expression" dxfId="4121" priority="885" stopIfTrue="1">
      <formula>"if($H$5=""CN"","""")"</formula>
    </cfRule>
  </conditionalFormatting>
  <conditionalFormatting sqref="X6:X12">
    <cfRule type="expression" dxfId="4119" priority="884" stopIfTrue="1">
      <formula>"if($H$5=""CN"","""")"</formula>
    </cfRule>
  </conditionalFormatting>
  <conditionalFormatting sqref="X6:X12">
    <cfRule type="expression" dxfId="4117" priority="883" stopIfTrue="1">
      <formula>"if($H$5=""CN"","""")"</formula>
    </cfRule>
  </conditionalFormatting>
  <conditionalFormatting sqref="Y6:Y12">
    <cfRule type="expression" dxfId="4115" priority="882" stopIfTrue="1">
      <formula>"if($H$5=""CN"","""")"</formula>
    </cfRule>
  </conditionalFormatting>
  <conditionalFormatting sqref="Y6:Y12">
    <cfRule type="expression" dxfId="4113" priority="881" stopIfTrue="1">
      <formula>"if($H$5=""CN"","""")"</formula>
    </cfRule>
  </conditionalFormatting>
  <conditionalFormatting sqref="X6:X12">
    <cfRule type="expression" dxfId="4111" priority="880" stopIfTrue="1">
      <formula>"if($H$5=""CN"","""")"</formula>
    </cfRule>
  </conditionalFormatting>
  <conditionalFormatting sqref="Y6:Y12">
    <cfRule type="expression" dxfId="4109" priority="879" stopIfTrue="1">
      <formula>"if($H$5=""CN"","""")"</formula>
    </cfRule>
  </conditionalFormatting>
  <conditionalFormatting sqref="X6:X12">
    <cfRule type="expression" dxfId="4107" priority="878" stopIfTrue="1">
      <formula>"if($H$5=""CN"","""")"</formula>
    </cfRule>
  </conditionalFormatting>
  <conditionalFormatting sqref="Y6:Y12">
    <cfRule type="expression" dxfId="4105" priority="877" stopIfTrue="1">
      <formula>"if($H$5=""CN"","""")"</formula>
    </cfRule>
  </conditionalFormatting>
  <conditionalFormatting sqref="Y6:Y12">
    <cfRule type="expression" dxfId="4103" priority="876" stopIfTrue="1">
      <formula>"if($H$5=""CN"","""")"</formula>
    </cfRule>
  </conditionalFormatting>
  <conditionalFormatting sqref="X6:X12">
    <cfRule type="expression" dxfId="4101" priority="875" stopIfTrue="1">
      <formula>"if($H$5=""CN"","""")"</formula>
    </cfRule>
  </conditionalFormatting>
  <conditionalFormatting sqref="Y6:Y12">
    <cfRule type="expression" dxfId="4099" priority="874" stopIfTrue="1">
      <formula>"if($H$5=""CN"","""")"</formula>
    </cfRule>
  </conditionalFormatting>
  <conditionalFormatting sqref="X6:X12">
    <cfRule type="expression" dxfId="4097" priority="873" stopIfTrue="1">
      <formula>"if($H$5=""CN"","""")"</formula>
    </cfRule>
  </conditionalFormatting>
  <conditionalFormatting sqref="X6:X12">
    <cfRule type="expression" dxfId="4095" priority="872" stopIfTrue="1">
      <formula>"if($H$5=""CN"","""")"</formula>
    </cfRule>
  </conditionalFormatting>
  <conditionalFormatting sqref="X6:X12">
    <cfRule type="expression" dxfId="4093" priority="871" stopIfTrue="1">
      <formula>"if($H$5=""CN"","""")"</formula>
    </cfRule>
  </conditionalFormatting>
  <conditionalFormatting sqref="Y6:Y12">
    <cfRule type="expression" dxfId="4091" priority="870" stopIfTrue="1">
      <formula>"if($H$5=""CN"","""")"</formula>
    </cfRule>
  </conditionalFormatting>
  <conditionalFormatting sqref="Y6:Y12">
    <cfRule type="expression" dxfId="4089" priority="869" stopIfTrue="1">
      <formula>"if($H$5=""CN"","""")"</formula>
    </cfRule>
  </conditionalFormatting>
  <conditionalFormatting sqref="Z6:Z12">
    <cfRule type="expression" dxfId="4087" priority="868" stopIfTrue="1">
      <formula>"if($H$5=""CN"","""")"</formula>
    </cfRule>
  </conditionalFormatting>
  <conditionalFormatting sqref="AB6:AB12">
    <cfRule type="expression" dxfId="4085" priority="867" stopIfTrue="1">
      <formula>"if($H$5=""CN"","""")"</formula>
    </cfRule>
  </conditionalFormatting>
  <conditionalFormatting sqref="AA6:AA12">
    <cfRule type="expression" dxfId="4083" priority="866" stopIfTrue="1">
      <formula>"if($H$5=""CN"","""")"</formula>
    </cfRule>
  </conditionalFormatting>
  <conditionalFormatting sqref="AA6:AA12">
    <cfRule type="expression" dxfId="4081" priority="865" stopIfTrue="1">
      <formula>"if($H$5=""CN"","""")"</formula>
    </cfRule>
  </conditionalFormatting>
  <conditionalFormatting sqref="AB6:AB12">
    <cfRule type="expression" dxfId="4079" priority="864" stopIfTrue="1">
      <formula>"if($H$5=""CN"","""")"</formula>
    </cfRule>
  </conditionalFormatting>
  <conditionalFormatting sqref="AB6:AB12">
    <cfRule type="expression" dxfId="4077" priority="863" stopIfTrue="1">
      <formula>"if($H$5=""CN"","""")"</formula>
    </cfRule>
  </conditionalFormatting>
  <conditionalFormatting sqref="Z6:Z12">
    <cfRule type="expression" dxfId="4075" priority="862" stopIfTrue="1">
      <formula>"if($H$5=""CN"","""")"</formula>
    </cfRule>
  </conditionalFormatting>
  <conditionalFormatting sqref="AA6:AA12">
    <cfRule type="expression" dxfId="4073" priority="861" stopIfTrue="1">
      <formula>"if($H$5=""CN"","""")"</formula>
    </cfRule>
  </conditionalFormatting>
  <conditionalFormatting sqref="AB6:AB12">
    <cfRule type="expression" dxfId="4071" priority="860" stopIfTrue="1">
      <formula>"if($H$5=""CN"","""")"</formula>
    </cfRule>
  </conditionalFormatting>
  <conditionalFormatting sqref="Z6:Z12">
    <cfRule type="expression" dxfId="4069" priority="859" stopIfTrue="1">
      <formula>"if($H$5=""CN"","""")"</formula>
    </cfRule>
  </conditionalFormatting>
  <conditionalFormatting sqref="Z6:Z12">
    <cfRule type="expression" dxfId="4067" priority="858" stopIfTrue="1">
      <formula>"if($H$5=""CN"","""")"</formula>
    </cfRule>
  </conditionalFormatting>
  <conditionalFormatting sqref="Z6:Z12">
    <cfRule type="expression" dxfId="4065" priority="857" stopIfTrue="1">
      <formula>"if($H$5=""CN"","""")"</formula>
    </cfRule>
  </conditionalFormatting>
  <conditionalFormatting sqref="AA6:AA12">
    <cfRule type="expression" dxfId="4063" priority="856" stopIfTrue="1">
      <formula>"if($H$5=""CN"","""")"</formula>
    </cfRule>
  </conditionalFormatting>
  <conditionalFormatting sqref="AB6:AB12">
    <cfRule type="expression" dxfId="4061" priority="855" stopIfTrue="1">
      <formula>"if($H$5=""CN"","""")"</formula>
    </cfRule>
  </conditionalFormatting>
  <conditionalFormatting sqref="AA6:AA12">
    <cfRule type="expression" dxfId="4059" priority="854" stopIfTrue="1">
      <formula>"if($H$5=""CN"","""")"</formula>
    </cfRule>
  </conditionalFormatting>
  <conditionalFormatting sqref="AB6:AB12">
    <cfRule type="expression" dxfId="4057" priority="853" stopIfTrue="1">
      <formula>"if($H$5=""CN"","""")"</formula>
    </cfRule>
  </conditionalFormatting>
  <conditionalFormatting sqref="Z6:Z12">
    <cfRule type="expression" dxfId="4055" priority="852" stopIfTrue="1">
      <formula>"if($H$5=""CN"","""")"</formula>
    </cfRule>
  </conditionalFormatting>
  <conditionalFormatting sqref="AA6:AA12">
    <cfRule type="expression" dxfId="4053" priority="851" stopIfTrue="1">
      <formula>"if($H$5=""CN"","""")"</formula>
    </cfRule>
  </conditionalFormatting>
  <conditionalFormatting sqref="AA6:AA12">
    <cfRule type="expression" dxfId="4051" priority="850" stopIfTrue="1">
      <formula>"if($H$5=""CN"","""")"</formula>
    </cfRule>
  </conditionalFormatting>
  <conditionalFormatting sqref="Z6:Z12">
    <cfRule type="expression" dxfId="4049" priority="849" stopIfTrue="1">
      <formula>"if($H$5=""CN"","""")"</formula>
    </cfRule>
  </conditionalFormatting>
  <conditionalFormatting sqref="Z6:Z12">
    <cfRule type="expression" dxfId="4047" priority="848" stopIfTrue="1">
      <formula>"if($H$5=""CN"","""")"</formula>
    </cfRule>
  </conditionalFormatting>
  <conditionalFormatting sqref="Z6:Z12">
    <cfRule type="expression" dxfId="4045" priority="847" stopIfTrue="1">
      <formula>"if($H$5=""CN"","""")"</formula>
    </cfRule>
  </conditionalFormatting>
  <conditionalFormatting sqref="AA6:AA12">
    <cfRule type="expression" dxfId="4043" priority="846" stopIfTrue="1">
      <formula>"if($H$5=""CN"","""")"</formula>
    </cfRule>
  </conditionalFormatting>
  <conditionalFormatting sqref="AA6:AA12">
    <cfRule type="expression" dxfId="4041" priority="845" stopIfTrue="1">
      <formula>"if($H$5=""CN"","""")"</formula>
    </cfRule>
  </conditionalFormatting>
  <conditionalFormatting sqref="Z6:Z12">
    <cfRule type="expression" dxfId="4039" priority="844" stopIfTrue="1">
      <formula>"if($H$5=""CN"","""")"</formula>
    </cfRule>
  </conditionalFormatting>
  <conditionalFormatting sqref="Z6:Z12">
    <cfRule type="expression" dxfId="4037" priority="843" stopIfTrue="1">
      <formula>"if($H$5=""CN"","""")"</formula>
    </cfRule>
  </conditionalFormatting>
  <conditionalFormatting sqref="AA6:AA12">
    <cfRule type="expression" dxfId="4035" priority="842" stopIfTrue="1">
      <formula>"if($H$5=""CN"","""")"</formula>
    </cfRule>
  </conditionalFormatting>
  <conditionalFormatting sqref="AA6:AA12">
    <cfRule type="expression" dxfId="4033" priority="841" stopIfTrue="1">
      <formula>"if($H$5=""CN"","""")"</formula>
    </cfRule>
  </conditionalFormatting>
  <conditionalFormatting sqref="AB6:AB12">
    <cfRule type="expression" dxfId="4031" priority="840" stopIfTrue="1">
      <formula>"if($H$5=""CN"","""")"</formula>
    </cfRule>
  </conditionalFormatting>
  <conditionalFormatting sqref="AB6:AB12">
    <cfRule type="expression" dxfId="4029" priority="839" stopIfTrue="1">
      <formula>"if($H$5=""CN"","""")"</formula>
    </cfRule>
  </conditionalFormatting>
  <conditionalFormatting sqref="AB6:AB12">
    <cfRule type="expression" dxfId="4027" priority="838" stopIfTrue="1">
      <formula>"if($H$5=""CN"","""")"</formula>
    </cfRule>
  </conditionalFormatting>
  <conditionalFormatting sqref="AB6:AB12">
    <cfRule type="expression" dxfId="4025" priority="837" stopIfTrue="1">
      <formula>"if($H$5=""CN"","""")"</formula>
    </cfRule>
  </conditionalFormatting>
  <conditionalFormatting sqref="V6:V12">
    <cfRule type="expression" dxfId="4023" priority="836" stopIfTrue="1">
      <formula>"if($H$5=""CN"","""")"</formula>
    </cfRule>
  </conditionalFormatting>
  <conditionalFormatting sqref="W6:W12">
    <cfRule type="expression" dxfId="4021" priority="835" stopIfTrue="1">
      <formula>"if($H$5=""CN"","""")"</formula>
    </cfRule>
  </conditionalFormatting>
  <conditionalFormatting sqref="W6:W12">
    <cfRule type="expression" dxfId="4019" priority="834" stopIfTrue="1">
      <formula>"if($H$5=""CN"","""")"</formula>
    </cfRule>
  </conditionalFormatting>
  <conditionalFormatting sqref="V6:V12">
    <cfRule type="expression" dxfId="4017" priority="833" stopIfTrue="1">
      <formula>"if($H$5=""CN"","""")"</formula>
    </cfRule>
  </conditionalFormatting>
  <conditionalFormatting sqref="V6:V12">
    <cfRule type="expression" dxfId="4015" priority="832" stopIfTrue="1">
      <formula>"if($H$5=""CN"","""")"</formula>
    </cfRule>
  </conditionalFormatting>
  <conditionalFormatting sqref="V6:V12">
    <cfRule type="expression" dxfId="4013" priority="831" stopIfTrue="1">
      <formula>"if($H$5=""CN"","""")"</formula>
    </cfRule>
  </conditionalFormatting>
  <conditionalFormatting sqref="W6:W12">
    <cfRule type="expression" dxfId="4011" priority="830" stopIfTrue="1">
      <formula>"if($H$5=""CN"","""")"</formula>
    </cfRule>
  </conditionalFormatting>
  <conditionalFormatting sqref="W6:W12">
    <cfRule type="expression" dxfId="4009" priority="829" stopIfTrue="1">
      <formula>"if($H$5=""CN"","""")"</formula>
    </cfRule>
  </conditionalFormatting>
  <conditionalFormatting sqref="V6:V12">
    <cfRule type="expression" dxfId="4007" priority="828" stopIfTrue="1">
      <formula>"if($H$5=""CN"","""")"</formula>
    </cfRule>
  </conditionalFormatting>
  <conditionalFormatting sqref="V6:V12">
    <cfRule type="expression" dxfId="4005" priority="827" stopIfTrue="1">
      <formula>"if($H$5=""CN"","""")"</formula>
    </cfRule>
  </conditionalFormatting>
  <conditionalFormatting sqref="W6:W12">
    <cfRule type="expression" dxfId="4003" priority="826" stopIfTrue="1">
      <formula>"if($H$5=""CN"","""")"</formula>
    </cfRule>
  </conditionalFormatting>
  <conditionalFormatting sqref="W6:W12">
    <cfRule type="expression" dxfId="4001" priority="825" stopIfTrue="1">
      <formula>"if($H$5=""CN"","""")"</formula>
    </cfRule>
  </conditionalFormatting>
  <conditionalFormatting sqref="V6:V12">
    <cfRule type="expression" dxfId="3999" priority="824" stopIfTrue="1">
      <formula>"if($H$5=""CN"","""")"</formula>
    </cfRule>
  </conditionalFormatting>
  <conditionalFormatting sqref="W6:W12">
    <cfRule type="expression" dxfId="3997" priority="823" stopIfTrue="1">
      <formula>"if($H$5=""CN"","""")"</formula>
    </cfRule>
  </conditionalFormatting>
  <conditionalFormatting sqref="V6:V12">
    <cfRule type="expression" dxfId="3995" priority="822" stopIfTrue="1">
      <formula>"if($H$5=""CN"","""")"</formula>
    </cfRule>
  </conditionalFormatting>
  <conditionalFormatting sqref="W6:W12">
    <cfRule type="expression" dxfId="3993" priority="821" stopIfTrue="1">
      <formula>"if($H$5=""CN"","""")"</formula>
    </cfRule>
  </conditionalFormatting>
  <conditionalFormatting sqref="V6:V12">
    <cfRule type="expression" dxfId="3991" priority="820" stopIfTrue="1">
      <formula>"if($H$5=""CN"","""")"</formula>
    </cfRule>
  </conditionalFormatting>
  <conditionalFormatting sqref="W6:W12">
    <cfRule type="expression" dxfId="3989" priority="819" stopIfTrue="1">
      <formula>"if($H$5=""CN"","""")"</formula>
    </cfRule>
  </conditionalFormatting>
  <conditionalFormatting sqref="W6:W12">
    <cfRule type="expression" dxfId="3987" priority="818" stopIfTrue="1">
      <formula>"if($H$5=""CN"","""")"</formula>
    </cfRule>
  </conditionalFormatting>
  <conditionalFormatting sqref="V6:V12">
    <cfRule type="expression" dxfId="3985" priority="817" stopIfTrue="1">
      <formula>"if($H$5=""CN"","""")"</formula>
    </cfRule>
  </conditionalFormatting>
  <conditionalFormatting sqref="W6:W12">
    <cfRule type="expression" dxfId="3983" priority="816" stopIfTrue="1">
      <formula>"if($H$5=""CN"","""")"</formula>
    </cfRule>
  </conditionalFormatting>
  <conditionalFormatting sqref="X6:X12">
    <cfRule type="expression" dxfId="3981" priority="815" stopIfTrue="1">
      <formula>"if($H$5=""CN"","""")"</formula>
    </cfRule>
  </conditionalFormatting>
  <conditionalFormatting sqref="Z6:Z12">
    <cfRule type="expression" dxfId="3979" priority="814" stopIfTrue="1">
      <formula>"if($H$5=""CN"","""")"</formula>
    </cfRule>
  </conditionalFormatting>
  <conditionalFormatting sqref="Y6:Y12">
    <cfRule type="expression" dxfId="3977" priority="813" stopIfTrue="1">
      <formula>"if($H$5=""CN"","""")"</formula>
    </cfRule>
  </conditionalFormatting>
  <conditionalFormatting sqref="X6:X12">
    <cfRule type="expression" dxfId="3975" priority="812" stopIfTrue="1">
      <formula>"if($H$5=""CN"","""")"</formula>
    </cfRule>
  </conditionalFormatting>
  <conditionalFormatting sqref="Y6:Y12">
    <cfRule type="expression" dxfId="3973" priority="811" stopIfTrue="1">
      <formula>"if($H$5=""CN"","""")"</formula>
    </cfRule>
  </conditionalFormatting>
  <conditionalFormatting sqref="Z6:Z12">
    <cfRule type="expression" dxfId="3971" priority="810" stopIfTrue="1">
      <formula>"if($H$5=""CN"","""")"</formula>
    </cfRule>
  </conditionalFormatting>
  <conditionalFormatting sqref="Z6:Z12">
    <cfRule type="expression" dxfId="3969" priority="809" stopIfTrue="1">
      <formula>"if($H$5=""CN"","""")"</formula>
    </cfRule>
  </conditionalFormatting>
  <conditionalFormatting sqref="X6:X12">
    <cfRule type="expression" dxfId="3967" priority="808" stopIfTrue="1">
      <formula>"if($H$5=""CN"","""")"</formula>
    </cfRule>
  </conditionalFormatting>
  <conditionalFormatting sqref="Z6:Z12">
    <cfRule type="expression" dxfId="3965" priority="807" stopIfTrue="1">
      <formula>"if($H$5=""CN"","""")"</formula>
    </cfRule>
  </conditionalFormatting>
  <conditionalFormatting sqref="Y6:Y12">
    <cfRule type="expression" dxfId="3963" priority="806" stopIfTrue="1">
      <formula>"if($H$5=""CN"","""")"</formula>
    </cfRule>
  </conditionalFormatting>
  <conditionalFormatting sqref="Y6:Y12">
    <cfRule type="expression" dxfId="3961" priority="805" stopIfTrue="1">
      <formula>"if($H$5=""CN"","""")"</formula>
    </cfRule>
  </conditionalFormatting>
  <conditionalFormatting sqref="Z6:Z12">
    <cfRule type="expression" dxfId="3959" priority="804" stopIfTrue="1">
      <formula>"if($H$5=""CN"","""")"</formula>
    </cfRule>
  </conditionalFormatting>
  <conditionalFormatting sqref="Z6:Z12">
    <cfRule type="expression" dxfId="3957" priority="803" stopIfTrue="1">
      <formula>"if($H$5=""CN"","""")"</formula>
    </cfRule>
  </conditionalFormatting>
  <conditionalFormatting sqref="X6:X12">
    <cfRule type="expression" dxfId="3955" priority="802" stopIfTrue="1">
      <formula>"if($H$5=""CN"","""")"</formula>
    </cfRule>
  </conditionalFormatting>
  <conditionalFormatting sqref="Y6:Y12">
    <cfRule type="expression" dxfId="3953" priority="801" stopIfTrue="1">
      <formula>"if($H$5=""CN"","""")"</formula>
    </cfRule>
  </conditionalFormatting>
  <conditionalFormatting sqref="Z6:Z12">
    <cfRule type="expression" dxfId="3951" priority="800" stopIfTrue="1">
      <formula>"if($H$5=""CN"","""")"</formula>
    </cfRule>
  </conditionalFormatting>
  <conditionalFormatting sqref="X6:X12">
    <cfRule type="expression" dxfId="3949" priority="799" stopIfTrue="1">
      <formula>"if($H$5=""CN"","""")"</formula>
    </cfRule>
  </conditionalFormatting>
  <conditionalFormatting sqref="Y6:Y12">
    <cfRule type="expression" dxfId="3947" priority="798" stopIfTrue="1">
      <formula>"if($H$5=""CN"","""")"</formula>
    </cfRule>
  </conditionalFormatting>
  <conditionalFormatting sqref="Z6:Z12">
    <cfRule type="expression" dxfId="3945" priority="797" stopIfTrue="1">
      <formula>"if($H$5=""CN"","""")"</formula>
    </cfRule>
  </conditionalFormatting>
  <conditionalFormatting sqref="Z6:Z12">
    <cfRule type="expression" dxfId="3943" priority="796" stopIfTrue="1">
      <formula>"if($H$5=""CN"","""")"</formula>
    </cfRule>
  </conditionalFormatting>
  <conditionalFormatting sqref="Y6:Y12">
    <cfRule type="expression" dxfId="3941" priority="795" stopIfTrue="1">
      <formula>"if($H$5=""CN"","""")"</formula>
    </cfRule>
  </conditionalFormatting>
  <conditionalFormatting sqref="X6:X12">
    <cfRule type="expression" dxfId="3939" priority="794" stopIfTrue="1">
      <formula>"if($H$5=""CN"","""")"</formula>
    </cfRule>
  </conditionalFormatting>
  <conditionalFormatting sqref="X6:X12">
    <cfRule type="expression" dxfId="3937" priority="793" stopIfTrue="1">
      <formula>"if($H$5=""CN"","""")"</formula>
    </cfRule>
  </conditionalFormatting>
  <conditionalFormatting sqref="Z6:Z12">
    <cfRule type="expression" dxfId="3935" priority="792" stopIfTrue="1">
      <formula>"if($H$5=""CN"","""")"</formula>
    </cfRule>
  </conditionalFormatting>
  <conditionalFormatting sqref="X6:X12">
    <cfRule type="expression" dxfId="3933" priority="791" stopIfTrue="1">
      <formula>"if($H$5=""CN"","""")"</formula>
    </cfRule>
  </conditionalFormatting>
  <conditionalFormatting sqref="Y6:Y12">
    <cfRule type="expression" dxfId="3931" priority="790" stopIfTrue="1">
      <formula>"if($H$5=""CN"","""")"</formula>
    </cfRule>
  </conditionalFormatting>
  <conditionalFormatting sqref="Y6:Y12">
    <cfRule type="expression" dxfId="3929" priority="789" stopIfTrue="1">
      <formula>"if($H$5=""CN"","""")"</formula>
    </cfRule>
  </conditionalFormatting>
  <conditionalFormatting sqref="X6:X12">
    <cfRule type="expression" dxfId="3927" priority="788" stopIfTrue="1">
      <formula>"if($H$5=""CN"","""")"</formula>
    </cfRule>
  </conditionalFormatting>
  <conditionalFormatting sqref="X6:X12">
    <cfRule type="expression" dxfId="3925" priority="787" stopIfTrue="1">
      <formula>"if($H$5=""CN"","""")"</formula>
    </cfRule>
  </conditionalFormatting>
  <conditionalFormatting sqref="X6:X12">
    <cfRule type="expression" dxfId="3923" priority="786" stopIfTrue="1">
      <formula>"if($H$5=""CN"","""")"</formula>
    </cfRule>
  </conditionalFormatting>
  <conditionalFormatting sqref="Y6:Y12">
    <cfRule type="expression" dxfId="3921" priority="785" stopIfTrue="1">
      <formula>"if($H$5=""CN"","""")"</formula>
    </cfRule>
  </conditionalFormatting>
  <conditionalFormatting sqref="Z6:Z12">
    <cfRule type="expression" dxfId="3919" priority="784" stopIfTrue="1">
      <formula>"if($H$5=""CN"","""")"</formula>
    </cfRule>
  </conditionalFormatting>
  <conditionalFormatting sqref="Z6:Z12">
    <cfRule type="expression" dxfId="3917" priority="783" stopIfTrue="1">
      <formula>"if($H$5=""CN"","""")"</formula>
    </cfRule>
  </conditionalFormatting>
  <conditionalFormatting sqref="AA6:AA12">
    <cfRule type="expression" dxfId="3915" priority="782" stopIfTrue="1">
      <formula>"if($H$5=""CN"","""")"</formula>
    </cfRule>
  </conditionalFormatting>
  <conditionalFormatting sqref="AA6:AA12">
    <cfRule type="expression" dxfId="3913" priority="781" stopIfTrue="1">
      <formula>"if($H$5=""CN"","""")"</formula>
    </cfRule>
  </conditionalFormatting>
  <conditionalFormatting sqref="AA6:AA12">
    <cfRule type="expression" dxfId="3911" priority="780" stopIfTrue="1">
      <formula>"if($H$5=""CN"","""")"</formula>
    </cfRule>
  </conditionalFormatting>
  <conditionalFormatting sqref="AA6:AA12">
    <cfRule type="expression" dxfId="3909" priority="779" stopIfTrue="1">
      <formula>"if($H$5=""CN"","""")"</formula>
    </cfRule>
  </conditionalFormatting>
  <conditionalFormatting sqref="AA6:AA12">
    <cfRule type="expression" dxfId="3907" priority="778" stopIfTrue="1">
      <formula>"if($H$5=""CN"","""")"</formula>
    </cfRule>
  </conditionalFormatting>
  <conditionalFormatting sqref="AA6:AA12">
    <cfRule type="expression" dxfId="3905" priority="777" stopIfTrue="1">
      <formula>"if($H$5=""CN"","""")"</formula>
    </cfRule>
  </conditionalFormatting>
  <conditionalFormatting sqref="AA6:AA12">
    <cfRule type="expression" dxfId="3903" priority="776" stopIfTrue="1">
      <formula>"if($H$5=""CN"","""")"</formula>
    </cfRule>
  </conditionalFormatting>
  <conditionalFormatting sqref="AA6:AA12">
    <cfRule type="expression" dxfId="3901" priority="775" stopIfTrue="1">
      <formula>"if($H$5=""CN"","""")"</formula>
    </cfRule>
  </conditionalFormatting>
  <conditionalFormatting sqref="AA6:AA12">
    <cfRule type="expression" dxfId="3899" priority="774" stopIfTrue="1">
      <formula>"if($H$5=""CN"","""")"</formula>
    </cfRule>
  </conditionalFormatting>
  <conditionalFormatting sqref="AA6:AA12">
    <cfRule type="expression" dxfId="3897" priority="773" stopIfTrue="1">
      <formula>"if($H$5=""CN"","""")"</formula>
    </cfRule>
  </conditionalFormatting>
  <conditionalFormatting sqref="AA6:AA12">
    <cfRule type="expression" dxfId="3895" priority="772" stopIfTrue="1">
      <formula>"if($H$5=""CN"","""")"</formula>
    </cfRule>
  </conditionalFormatting>
  <conditionalFormatting sqref="W6:W12">
    <cfRule type="expression" dxfId="3893" priority="771" stopIfTrue="1">
      <formula>"if($H$5=""CN"","""")"</formula>
    </cfRule>
  </conditionalFormatting>
  <conditionalFormatting sqref="V6:V12">
    <cfRule type="expression" dxfId="3891" priority="770" stopIfTrue="1">
      <formula>"if($H$5=""CN"","""")"</formula>
    </cfRule>
  </conditionalFormatting>
  <conditionalFormatting sqref="V6:V12">
    <cfRule type="expression" dxfId="3889" priority="769" stopIfTrue="1">
      <formula>"if($H$5=""CN"","""")"</formula>
    </cfRule>
  </conditionalFormatting>
  <conditionalFormatting sqref="W6:W12">
    <cfRule type="expression" dxfId="3887" priority="768" stopIfTrue="1">
      <formula>"if($H$5=""CN"","""")"</formula>
    </cfRule>
  </conditionalFormatting>
  <conditionalFormatting sqref="W6:W12">
    <cfRule type="expression" dxfId="3885" priority="767" stopIfTrue="1">
      <formula>"if($H$5=""CN"","""")"</formula>
    </cfRule>
  </conditionalFormatting>
  <conditionalFormatting sqref="W6:W12">
    <cfRule type="expression" dxfId="3883" priority="766" stopIfTrue="1">
      <formula>"if($H$5=""CN"","""")"</formula>
    </cfRule>
  </conditionalFormatting>
  <conditionalFormatting sqref="V6:V12">
    <cfRule type="expression" dxfId="3881" priority="765" stopIfTrue="1">
      <formula>"if($H$5=""CN"","""")"</formula>
    </cfRule>
  </conditionalFormatting>
  <conditionalFormatting sqref="V6:V12">
    <cfRule type="expression" dxfId="3879" priority="764" stopIfTrue="1">
      <formula>"if($H$5=""CN"","""")"</formula>
    </cfRule>
  </conditionalFormatting>
  <conditionalFormatting sqref="W6:W12">
    <cfRule type="expression" dxfId="3877" priority="763" stopIfTrue="1">
      <formula>"if($H$5=""CN"","""")"</formula>
    </cfRule>
  </conditionalFormatting>
  <conditionalFormatting sqref="W6:W12">
    <cfRule type="expression" dxfId="3875" priority="762" stopIfTrue="1">
      <formula>"if($H$5=""CN"","""")"</formula>
    </cfRule>
  </conditionalFormatting>
  <conditionalFormatting sqref="V6:V12">
    <cfRule type="expression" dxfId="3873" priority="761" stopIfTrue="1">
      <formula>"if($H$5=""CN"","""")"</formula>
    </cfRule>
  </conditionalFormatting>
  <conditionalFormatting sqref="W6:W12">
    <cfRule type="expression" dxfId="3871" priority="760" stopIfTrue="1">
      <formula>"if($H$5=""CN"","""")"</formula>
    </cfRule>
  </conditionalFormatting>
  <conditionalFormatting sqref="V6:V12">
    <cfRule type="expression" dxfId="3869" priority="759" stopIfTrue="1">
      <formula>"if($H$5=""CN"","""")"</formula>
    </cfRule>
  </conditionalFormatting>
  <conditionalFormatting sqref="W6:W12">
    <cfRule type="expression" dxfId="3867" priority="758" stopIfTrue="1">
      <formula>"if($H$5=""CN"","""")"</formula>
    </cfRule>
  </conditionalFormatting>
  <conditionalFormatting sqref="W6:W12">
    <cfRule type="expression" dxfId="3865" priority="757" stopIfTrue="1">
      <formula>"if($H$5=""CN"","""")"</formula>
    </cfRule>
  </conditionalFormatting>
  <conditionalFormatting sqref="V6:V12">
    <cfRule type="expression" dxfId="3863" priority="756" stopIfTrue="1">
      <formula>"if($H$5=""CN"","""")"</formula>
    </cfRule>
  </conditionalFormatting>
  <conditionalFormatting sqref="W6:W12">
    <cfRule type="expression" dxfId="3861" priority="755" stopIfTrue="1">
      <formula>"if($H$5=""CN"","""")"</formula>
    </cfRule>
  </conditionalFormatting>
  <conditionalFormatting sqref="V6:V12">
    <cfRule type="expression" dxfId="3859" priority="754" stopIfTrue="1">
      <formula>"if($H$5=""CN"","""")"</formula>
    </cfRule>
  </conditionalFormatting>
  <conditionalFormatting sqref="V6:V12">
    <cfRule type="expression" dxfId="3857" priority="753" stopIfTrue="1">
      <formula>"if($H$5=""CN"","""")"</formula>
    </cfRule>
  </conditionalFormatting>
  <conditionalFormatting sqref="V6:V12">
    <cfRule type="expression" dxfId="3855" priority="752" stopIfTrue="1">
      <formula>"if($H$5=""CN"","""")"</formula>
    </cfRule>
  </conditionalFormatting>
  <conditionalFormatting sqref="W6:W12">
    <cfRule type="expression" dxfId="3853" priority="751" stopIfTrue="1">
      <formula>"if($H$5=""CN"","""")"</formula>
    </cfRule>
  </conditionalFormatting>
  <conditionalFormatting sqref="W6:W12">
    <cfRule type="expression" dxfId="3851" priority="750" stopIfTrue="1">
      <formula>"if($H$5=""CN"","""")"</formula>
    </cfRule>
  </conditionalFormatting>
  <conditionalFormatting sqref="X6:X12">
    <cfRule type="expression" dxfId="3849" priority="749" stopIfTrue="1">
      <formula>"if($H$5=""CN"","""")"</formula>
    </cfRule>
  </conditionalFormatting>
  <conditionalFormatting sqref="Z6:Z12">
    <cfRule type="expression" dxfId="3847" priority="748" stopIfTrue="1">
      <formula>"if($H$5=""CN"","""")"</formula>
    </cfRule>
  </conditionalFormatting>
  <conditionalFormatting sqref="Y6:Y12">
    <cfRule type="expression" dxfId="3845" priority="747" stopIfTrue="1">
      <formula>"if($H$5=""CN"","""")"</formula>
    </cfRule>
  </conditionalFormatting>
  <conditionalFormatting sqref="Y6:Y12">
    <cfRule type="expression" dxfId="3843" priority="746" stopIfTrue="1">
      <formula>"if($H$5=""CN"","""")"</formula>
    </cfRule>
  </conditionalFormatting>
  <conditionalFormatting sqref="AA6:AA12">
    <cfRule type="expression" dxfId="3841" priority="745" stopIfTrue="1">
      <formula>"if($H$5=""CN"","""")"</formula>
    </cfRule>
  </conditionalFormatting>
  <conditionalFormatting sqref="AA6:AA12">
    <cfRule type="expression" dxfId="3839" priority="744" stopIfTrue="1">
      <formula>"if($H$5=""CN"","""")"</formula>
    </cfRule>
  </conditionalFormatting>
  <conditionalFormatting sqref="Z6:Z12">
    <cfRule type="expression" dxfId="3837" priority="743" stopIfTrue="1">
      <formula>"if($H$5=""CN"","""")"</formula>
    </cfRule>
  </conditionalFormatting>
  <conditionalFormatting sqref="Z6:Z12">
    <cfRule type="expression" dxfId="3835" priority="742" stopIfTrue="1">
      <formula>"if($H$5=""CN"","""")"</formula>
    </cfRule>
  </conditionalFormatting>
  <conditionalFormatting sqref="X6:X12">
    <cfRule type="expression" dxfId="3833" priority="741" stopIfTrue="1">
      <formula>"if($H$5=""CN"","""")"</formula>
    </cfRule>
  </conditionalFormatting>
  <conditionalFormatting sqref="Y6:Y12">
    <cfRule type="expression" dxfId="3831" priority="740" stopIfTrue="1">
      <formula>"if($H$5=""CN"","""")"</formula>
    </cfRule>
  </conditionalFormatting>
  <conditionalFormatting sqref="Z6:Z12">
    <cfRule type="expression" dxfId="3829" priority="739" stopIfTrue="1">
      <formula>"if($H$5=""CN"","""")"</formula>
    </cfRule>
  </conditionalFormatting>
  <conditionalFormatting sqref="AA6:AA12">
    <cfRule type="expression" dxfId="3827" priority="738" stopIfTrue="1">
      <formula>"if($H$5=""CN"","""")"</formula>
    </cfRule>
  </conditionalFormatting>
  <conditionalFormatting sqref="X6:X12">
    <cfRule type="expression" dxfId="3825" priority="737" stopIfTrue="1">
      <formula>"if($H$5=""CN"","""")"</formula>
    </cfRule>
  </conditionalFormatting>
  <conditionalFormatting sqref="X6:X12">
    <cfRule type="expression" dxfId="3823" priority="736" stopIfTrue="1">
      <formula>"if($H$5=""CN"","""")"</formula>
    </cfRule>
  </conditionalFormatting>
  <conditionalFormatting sqref="X6:X12">
    <cfRule type="expression" dxfId="3821" priority="735" stopIfTrue="1">
      <formula>"if($H$5=""CN"","""")"</formula>
    </cfRule>
  </conditionalFormatting>
  <conditionalFormatting sqref="Y6:Y12">
    <cfRule type="expression" dxfId="3819" priority="734" stopIfTrue="1">
      <formula>"if($H$5=""CN"","""")"</formula>
    </cfRule>
  </conditionalFormatting>
  <conditionalFormatting sqref="AA6:AA12">
    <cfRule type="expression" dxfId="3817" priority="733" stopIfTrue="1">
      <formula>"if($H$5=""CN"","""")"</formula>
    </cfRule>
  </conditionalFormatting>
  <conditionalFormatting sqref="Z6:Z12">
    <cfRule type="expression" dxfId="3815" priority="732" stopIfTrue="1">
      <formula>"if($H$5=""CN"","""")"</formula>
    </cfRule>
  </conditionalFormatting>
  <conditionalFormatting sqref="Y6:Y12">
    <cfRule type="expression" dxfId="3813" priority="731" stopIfTrue="1">
      <formula>"if($H$5=""CN"","""")"</formula>
    </cfRule>
  </conditionalFormatting>
  <conditionalFormatting sqref="Z6:Z12">
    <cfRule type="expression" dxfId="3811" priority="730" stopIfTrue="1">
      <formula>"if($H$5=""CN"","""")"</formula>
    </cfRule>
  </conditionalFormatting>
  <conditionalFormatting sqref="AA6:AA12">
    <cfRule type="expression" dxfId="3809" priority="729" stopIfTrue="1">
      <formula>"if($H$5=""CN"","""")"</formula>
    </cfRule>
  </conditionalFormatting>
  <conditionalFormatting sqref="AA6:AA12">
    <cfRule type="expression" dxfId="3807" priority="728" stopIfTrue="1">
      <formula>"if($H$5=""CN"","""")"</formula>
    </cfRule>
  </conditionalFormatting>
  <conditionalFormatting sqref="X6:X12">
    <cfRule type="expression" dxfId="3805" priority="727" stopIfTrue="1">
      <formula>"if($H$5=""CN"","""")"</formula>
    </cfRule>
  </conditionalFormatting>
  <conditionalFormatting sqref="Y6:Y12">
    <cfRule type="expression" dxfId="3803" priority="726" stopIfTrue="1">
      <formula>"if($H$5=""CN"","""")"</formula>
    </cfRule>
  </conditionalFormatting>
  <conditionalFormatting sqref="Y6:Y12">
    <cfRule type="expression" dxfId="3801" priority="725" stopIfTrue="1">
      <formula>"if($H$5=""CN"","""")"</formula>
    </cfRule>
  </conditionalFormatting>
  <conditionalFormatting sqref="X6:X12">
    <cfRule type="expression" dxfId="3799" priority="724" stopIfTrue="1">
      <formula>"if($H$5=""CN"","""")"</formula>
    </cfRule>
  </conditionalFormatting>
  <conditionalFormatting sqref="X6:X12">
    <cfRule type="expression" dxfId="3797" priority="723" stopIfTrue="1">
      <formula>"if($H$5=""CN"","""")"</formula>
    </cfRule>
  </conditionalFormatting>
  <conditionalFormatting sqref="X6:X12">
    <cfRule type="expression" dxfId="3795" priority="722" stopIfTrue="1">
      <formula>"if($H$5=""CN"","""")"</formula>
    </cfRule>
  </conditionalFormatting>
  <conditionalFormatting sqref="Y6:Y12">
    <cfRule type="expression" dxfId="3793" priority="721" stopIfTrue="1">
      <formula>"if($H$5=""CN"","""")"</formula>
    </cfRule>
  </conditionalFormatting>
  <conditionalFormatting sqref="Y6:Y12">
    <cfRule type="expression" dxfId="3791" priority="720" stopIfTrue="1">
      <formula>"if($H$5=""CN"","""")"</formula>
    </cfRule>
  </conditionalFormatting>
  <conditionalFormatting sqref="X6:X12">
    <cfRule type="expression" dxfId="3789" priority="719" stopIfTrue="1">
      <formula>"if($H$5=""CN"","""")"</formula>
    </cfRule>
  </conditionalFormatting>
  <conditionalFormatting sqref="X6:X12">
    <cfRule type="expression" dxfId="3787" priority="718" stopIfTrue="1">
      <formula>"if($H$5=""CN"","""")"</formula>
    </cfRule>
  </conditionalFormatting>
  <conditionalFormatting sqref="Y6:Y12">
    <cfRule type="expression" dxfId="3785" priority="717" stopIfTrue="1">
      <formula>"if($H$5=""CN"","""")"</formula>
    </cfRule>
  </conditionalFormatting>
  <conditionalFormatting sqref="Y6:Y12">
    <cfRule type="expression" dxfId="3783" priority="716" stopIfTrue="1">
      <formula>"if($H$5=""CN"","""")"</formula>
    </cfRule>
  </conditionalFormatting>
  <conditionalFormatting sqref="Z6:Z12">
    <cfRule type="expression" dxfId="3781" priority="715" stopIfTrue="1">
      <formula>"if($H$5=""CN"","""")"</formula>
    </cfRule>
  </conditionalFormatting>
  <conditionalFormatting sqref="AA6:AA12">
    <cfRule type="expression" dxfId="3779" priority="714" stopIfTrue="1">
      <formula>"if($H$5=""CN"","""")"</formula>
    </cfRule>
  </conditionalFormatting>
  <conditionalFormatting sqref="Z6:Z12">
    <cfRule type="expression" dxfId="3777" priority="713" stopIfTrue="1">
      <formula>"if($H$5=""CN"","""")"</formula>
    </cfRule>
  </conditionalFormatting>
  <conditionalFormatting sqref="AA6:AA12">
    <cfRule type="expression" dxfId="3775" priority="712" stopIfTrue="1">
      <formula>"if($H$5=""CN"","""")"</formula>
    </cfRule>
  </conditionalFormatting>
  <conditionalFormatting sqref="Z6:Z12">
    <cfRule type="expression" dxfId="3773" priority="711" stopIfTrue="1">
      <formula>"if($H$5=""CN"","""")"</formula>
    </cfRule>
  </conditionalFormatting>
  <conditionalFormatting sqref="AA6:AA12">
    <cfRule type="expression" dxfId="3771" priority="710" stopIfTrue="1">
      <formula>"if($H$5=""CN"","""")"</formula>
    </cfRule>
  </conditionalFormatting>
  <conditionalFormatting sqref="AA6:AA12">
    <cfRule type="expression" dxfId="3769" priority="709" stopIfTrue="1">
      <formula>"if($H$5=""CN"","""")"</formula>
    </cfRule>
  </conditionalFormatting>
  <conditionalFormatting sqref="Z6:Z12">
    <cfRule type="expression" dxfId="3767" priority="708" stopIfTrue="1">
      <formula>"if($H$5=""CN"","""")"</formula>
    </cfRule>
  </conditionalFormatting>
  <conditionalFormatting sqref="AA6:AA12">
    <cfRule type="expression" dxfId="3765" priority="707" stopIfTrue="1">
      <formula>"if($H$5=""CN"","""")"</formula>
    </cfRule>
  </conditionalFormatting>
  <conditionalFormatting sqref="AB6:AB12">
    <cfRule type="expression" dxfId="3763" priority="706" stopIfTrue="1">
      <formula>"if($H$5=""CN"","""")"</formula>
    </cfRule>
  </conditionalFormatting>
  <conditionalFormatting sqref="AB6:AB12">
    <cfRule type="expression" dxfId="3761" priority="705" stopIfTrue="1">
      <formula>"if($H$5=""CN"","""")"</formula>
    </cfRule>
  </conditionalFormatting>
  <conditionalFormatting sqref="AB6:AB12">
    <cfRule type="expression" dxfId="3759" priority="704" stopIfTrue="1">
      <formula>"if($H$5=""CN"","""")"</formula>
    </cfRule>
  </conditionalFormatting>
  <conditionalFormatting sqref="AB6:AB12">
    <cfRule type="expression" dxfId="3757" priority="703" stopIfTrue="1">
      <formula>"if($H$5=""CN"","""")"</formula>
    </cfRule>
  </conditionalFormatting>
  <conditionalFormatting sqref="AB6:AB12">
    <cfRule type="expression" dxfId="3755" priority="702" stopIfTrue="1">
      <formula>"if($H$5=""CN"","""")"</formula>
    </cfRule>
  </conditionalFormatting>
  <conditionalFormatting sqref="AB6:AB12">
    <cfRule type="expression" dxfId="3753" priority="701" stopIfTrue="1">
      <formula>"if($H$5=""CN"","""")"</formula>
    </cfRule>
  </conditionalFormatting>
  <conditionalFormatting sqref="AB6:AB12">
    <cfRule type="expression" dxfId="3751" priority="700" stopIfTrue="1">
      <formula>"if($H$5=""CN"","""")"</formula>
    </cfRule>
  </conditionalFormatting>
  <conditionalFormatting sqref="AB6:AB12">
    <cfRule type="expression" dxfId="3749" priority="699" stopIfTrue="1">
      <formula>"if($H$5=""CN"","""")"</formula>
    </cfRule>
  </conditionalFormatting>
  <conditionalFormatting sqref="AB6:AB12">
    <cfRule type="expression" dxfId="3747" priority="698" stopIfTrue="1">
      <formula>"if($H$5=""CN"","""")"</formula>
    </cfRule>
  </conditionalFormatting>
  <conditionalFormatting sqref="AB6:AB12">
    <cfRule type="expression" dxfId="3745" priority="697" stopIfTrue="1">
      <formula>"if($H$5=""CN"","""")"</formula>
    </cfRule>
  </conditionalFormatting>
  <conditionalFormatting sqref="AB6:AB12">
    <cfRule type="expression" dxfId="3743" priority="696" stopIfTrue="1">
      <formula>"if($H$5=""CN"","""")"</formula>
    </cfRule>
  </conditionalFormatting>
  <conditionalFormatting sqref="AB6:AB12">
    <cfRule type="expression" dxfId="3741" priority="695" stopIfTrue="1">
      <formula>"if($H$5=""CN"","""")"</formula>
    </cfRule>
  </conditionalFormatting>
  <conditionalFormatting sqref="AB6:AB12">
    <cfRule type="expression" dxfId="3739" priority="694" stopIfTrue="1">
      <formula>"if($H$5=""CN"","""")"</formula>
    </cfRule>
  </conditionalFormatting>
  <conditionalFormatting sqref="AB6:AB12">
    <cfRule type="expression" dxfId="3737" priority="693" stopIfTrue="1">
      <formula>"if($H$5=""CN"","""")"</formula>
    </cfRule>
  </conditionalFormatting>
  <conditionalFormatting sqref="AB6:AB12">
    <cfRule type="expression" dxfId="3735" priority="692" stopIfTrue="1">
      <formula>"if($H$5=""CN"","""")"</formula>
    </cfRule>
  </conditionalFormatting>
  <conditionalFormatting sqref="AB6:AB12">
    <cfRule type="expression" dxfId="3733" priority="691" stopIfTrue="1">
      <formula>"if($H$5=""CN"","""")"</formula>
    </cfRule>
  </conditionalFormatting>
  <conditionalFormatting sqref="AB6:AB12">
    <cfRule type="expression" dxfId="3731" priority="690" stopIfTrue="1">
      <formula>"if($H$5=""CN"","""")"</formula>
    </cfRule>
  </conditionalFormatting>
  <conditionalFormatting sqref="AB6:AB12">
    <cfRule type="expression" dxfId="3729" priority="689" stopIfTrue="1">
      <formula>"if($H$5=""CN"","""")"</formula>
    </cfRule>
  </conditionalFormatting>
  <conditionalFormatting sqref="AB6:AB12">
    <cfRule type="expression" dxfId="3727" priority="688" stopIfTrue="1">
      <formula>"if($H$5=""CN"","""")"</formula>
    </cfRule>
  </conditionalFormatting>
  <conditionalFormatting sqref="AB6:AB12">
    <cfRule type="expression" dxfId="3725" priority="687" stopIfTrue="1">
      <formula>"if($H$5=""CN"","""")"</formula>
    </cfRule>
  </conditionalFormatting>
  <conditionalFormatting sqref="AB6:AB12">
    <cfRule type="expression" dxfId="3723" priority="686" stopIfTrue="1">
      <formula>"if($H$5=""CN"","""")"</formula>
    </cfRule>
  </conditionalFormatting>
  <conditionalFormatting sqref="AB6:AB12">
    <cfRule type="expression" dxfId="3721" priority="685" stopIfTrue="1">
      <formula>"if($H$5=""CN"","""")"</formula>
    </cfRule>
  </conditionalFormatting>
  <conditionalFormatting sqref="AC6:AC12">
    <cfRule type="expression" dxfId="3719" priority="684" stopIfTrue="1">
      <formula>"if($H$5=""CN"","""")"</formula>
    </cfRule>
  </conditionalFormatting>
  <conditionalFormatting sqref="AE6:AE12">
    <cfRule type="expression" dxfId="3717" priority="683" stopIfTrue="1">
      <formula>"if($H$5=""CN"","""")"</formula>
    </cfRule>
  </conditionalFormatting>
  <conditionalFormatting sqref="AD6:AD12">
    <cfRule type="expression" dxfId="3715" priority="682" stopIfTrue="1">
      <formula>"if($H$5=""CN"","""")"</formula>
    </cfRule>
  </conditionalFormatting>
  <conditionalFormatting sqref="AC6:AC12">
    <cfRule type="expression" dxfId="3713" priority="681" stopIfTrue="1">
      <formula>"if($H$5=""CN"","""")"</formula>
    </cfRule>
  </conditionalFormatting>
  <conditionalFormatting sqref="AD6:AD12">
    <cfRule type="expression" dxfId="3711" priority="680" stopIfTrue="1">
      <formula>"if($H$5=""CN"","""")"</formula>
    </cfRule>
  </conditionalFormatting>
  <conditionalFormatting sqref="AE6:AE12">
    <cfRule type="expression" dxfId="3709" priority="679" stopIfTrue="1">
      <formula>"if($H$5=""CN"","""")"</formula>
    </cfRule>
  </conditionalFormatting>
  <conditionalFormatting sqref="AE6:AE12">
    <cfRule type="expression" dxfId="3707" priority="678" stopIfTrue="1">
      <formula>"if($H$5=""CN"","""")"</formula>
    </cfRule>
  </conditionalFormatting>
  <conditionalFormatting sqref="AC6:AC12">
    <cfRule type="expression" dxfId="3705" priority="677" stopIfTrue="1">
      <formula>"if($H$5=""CN"","""")"</formula>
    </cfRule>
  </conditionalFormatting>
  <conditionalFormatting sqref="AE6:AE12">
    <cfRule type="expression" dxfId="3703" priority="676" stopIfTrue="1">
      <formula>"if($H$5=""CN"","""")"</formula>
    </cfRule>
  </conditionalFormatting>
  <conditionalFormatting sqref="AD6:AD12">
    <cfRule type="expression" dxfId="3701" priority="675" stopIfTrue="1">
      <formula>"if($H$5=""CN"","""")"</formula>
    </cfRule>
  </conditionalFormatting>
  <conditionalFormatting sqref="AD6:AD12">
    <cfRule type="expression" dxfId="3699" priority="674" stopIfTrue="1">
      <formula>"if($H$5=""CN"","""")"</formula>
    </cfRule>
  </conditionalFormatting>
  <conditionalFormatting sqref="AE6:AE12">
    <cfRule type="expression" dxfId="3697" priority="673" stopIfTrue="1">
      <formula>"if($H$5=""CN"","""")"</formula>
    </cfRule>
  </conditionalFormatting>
  <conditionalFormatting sqref="AE6:AE12">
    <cfRule type="expression" dxfId="3695" priority="672" stopIfTrue="1">
      <formula>"if($H$5=""CN"","""")"</formula>
    </cfRule>
  </conditionalFormatting>
  <conditionalFormatting sqref="AC6:AC12">
    <cfRule type="expression" dxfId="3693" priority="671" stopIfTrue="1">
      <formula>"if($H$5=""CN"","""")"</formula>
    </cfRule>
  </conditionalFormatting>
  <conditionalFormatting sqref="AD6:AD12">
    <cfRule type="expression" dxfId="3691" priority="670" stopIfTrue="1">
      <formula>"if($H$5=""CN"","""")"</formula>
    </cfRule>
  </conditionalFormatting>
  <conditionalFormatting sqref="AE6:AE12">
    <cfRule type="expression" dxfId="3689" priority="669" stopIfTrue="1">
      <formula>"if($H$5=""CN"","""")"</formula>
    </cfRule>
  </conditionalFormatting>
  <conditionalFormatting sqref="AC6:AC12">
    <cfRule type="expression" dxfId="3687" priority="668" stopIfTrue="1">
      <formula>"if($H$5=""CN"","""")"</formula>
    </cfRule>
  </conditionalFormatting>
  <conditionalFormatting sqref="AD6:AD12">
    <cfRule type="expression" dxfId="3685" priority="667" stopIfTrue="1">
      <formula>"if($H$5=""CN"","""")"</formula>
    </cfRule>
  </conditionalFormatting>
  <conditionalFormatting sqref="AE6:AE12">
    <cfRule type="expression" dxfId="3683" priority="666" stopIfTrue="1">
      <formula>"if($H$5=""CN"","""")"</formula>
    </cfRule>
  </conditionalFormatting>
  <conditionalFormatting sqref="AE6:AE12">
    <cfRule type="expression" dxfId="3681" priority="665" stopIfTrue="1">
      <formula>"if($H$5=""CN"","""")"</formula>
    </cfRule>
  </conditionalFormatting>
  <conditionalFormatting sqref="AD6:AD12">
    <cfRule type="expression" dxfId="3679" priority="664" stopIfTrue="1">
      <formula>"if($H$5=""CN"","""")"</formula>
    </cfRule>
  </conditionalFormatting>
  <conditionalFormatting sqref="AC6:AC12">
    <cfRule type="expression" dxfId="3677" priority="663" stopIfTrue="1">
      <formula>"if($H$5=""CN"","""")"</formula>
    </cfRule>
  </conditionalFormatting>
  <conditionalFormatting sqref="AC6:AC12">
    <cfRule type="expression" dxfId="3675" priority="662" stopIfTrue="1">
      <formula>"if($H$5=""CN"","""")"</formula>
    </cfRule>
  </conditionalFormatting>
  <conditionalFormatting sqref="AE6:AE12">
    <cfRule type="expression" dxfId="3673" priority="661" stopIfTrue="1">
      <formula>"if($H$5=""CN"","""")"</formula>
    </cfRule>
  </conditionalFormatting>
  <conditionalFormatting sqref="AC6:AC12">
    <cfRule type="expression" dxfId="3671" priority="660" stopIfTrue="1">
      <formula>"if($H$5=""CN"","""")"</formula>
    </cfRule>
  </conditionalFormatting>
  <conditionalFormatting sqref="AD6:AD12">
    <cfRule type="expression" dxfId="3669" priority="659" stopIfTrue="1">
      <formula>"if($H$5=""CN"","""")"</formula>
    </cfRule>
  </conditionalFormatting>
  <conditionalFormatting sqref="AD6:AD12">
    <cfRule type="expression" dxfId="3667" priority="658" stopIfTrue="1">
      <formula>"if($H$5=""CN"","""")"</formula>
    </cfRule>
  </conditionalFormatting>
  <conditionalFormatting sqref="AC6:AC12">
    <cfRule type="expression" dxfId="3665" priority="657" stopIfTrue="1">
      <formula>"if($H$5=""CN"","""")"</formula>
    </cfRule>
  </conditionalFormatting>
  <conditionalFormatting sqref="AC6:AC12">
    <cfRule type="expression" dxfId="3663" priority="656" stopIfTrue="1">
      <formula>"if($H$5=""CN"","""")"</formula>
    </cfRule>
  </conditionalFormatting>
  <conditionalFormatting sqref="AC6:AC12">
    <cfRule type="expression" dxfId="3661" priority="655" stopIfTrue="1">
      <formula>"if($H$5=""CN"","""")"</formula>
    </cfRule>
  </conditionalFormatting>
  <conditionalFormatting sqref="AD6:AD12">
    <cfRule type="expression" dxfId="3659" priority="654" stopIfTrue="1">
      <formula>"if($H$5=""CN"","""")"</formula>
    </cfRule>
  </conditionalFormatting>
  <conditionalFormatting sqref="AE6:AE12">
    <cfRule type="expression" dxfId="3657" priority="653" stopIfTrue="1">
      <formula>"if($H$5=""CN"","""")"</formula>
    </cfRule>
  </conditionalFormatting>
  <conditionalFormatting sqref="AE6:AE12">
    <cfRule type="expression" dxfId="3655" priority="652" stopIfTrue="1">
      <formula>"if($H$5=""CN"","""")"</formula>
    </cfRule>
  </conditionalFormatting>
  <conditionalFormatting sqref="AC6:AC12">
    <cfRule type="expression" dxfId="3653" priority="651" stopIfTrue="1">
      <formula>"if($H$5=""CN"","""")"</formula>
    </cfRule>
  </conditionalFormatting>
  <conditionalFormatting sqref="AE6:AE12">
    <cfRule type="expression" dxfId="3651" priority="650" stopIfTrue="1">
      <formula>"if($H$5=""CN"","""")"</formula>
    </cfRule>
  </conditionalFormatting>
  <conditionalFormatting sqref="AD6:AD12">
    <cfRule type="expression" dxfId="3649" priority="649" stopIfTrue="1">
      <formula>"if($H$5=""CN"","""")"</formula>
    </cfRule>
  </conditionalFormatting>
  <conditionalFormatting sqref="AD6:AD12">
    <cfRule type="expression" dxfId="3647" priority="648" stopIfTrue="1">
      <formula>"if($H$5=""CN"","""")"</formula>
    </cfRule>
  </conditionalFormatting>
  <conditionalFormatting sqref="AE6:AE12">
    <cfRule type="expression" dxfId="3645" priority="647" stopIfTrue="1">
      <formula>"if($H$5=""CN"","""")"</formula>
    </cfRule>
  </conditionalFormatting>
  <conditionalFormatting sqref="AE6:AE12">
    <cfRule type="expression" dxfId="3643" priority="646" stopIfTrue="1">
      <formula>"if($H$5=""CN"","""")"</formula>
    </cfRule>
  </conditionalFormatting>
  <conditionalFormatting sqref="AC6:AC12">
    <cfRule type="expression" dxfId="3641" priority="645" stopIfTrue="1">
      <formula>"if($H$5=""CN"","""")"</formula>
    </cfRule>
  </conditionalFormatting>
  <conditionalFormatting sqref="AD6:AD12">
    <cfRule type="expression" dxfId="3639" priority="644" stopIfTrue="1">
      <formula>"if($H$5=""CN"","""")"</formula>
    </cfRule>
  </conditionalFormatting>
  <conditionalFormatting sqref="AE6:AE12">
    <cfRule type="expression" dxfId="3637" priority="643" stopIfTrue="1">
      <formula>"if($H$5=""CN"","""")"</formula>
    </cfRule>
  </conditionalFormatting>
  <conditionalFormatting sqref="AC6:AC12">
    <cfRule type="expression" dxfId="3635" priority="642" stopIfTrue="1">
      <formula>"if($H$5=""CN"","""")"</formula>
    </cfRule>
  </conditionalFormatting>
  <conditionalFormatting sqref="AC6:AC12">
    <cfRule type="expression" dxfId="3633" priority="641" stopIfTrue="1">
      <formula>"if($H$5=""CN"","""")"</formula>
    </cfRule>
  </conditionalFormatting>
  <conditionalFormatting sqref="AC6:AC12">
    <cfRule type="expression" dxfId="3631" priority="640" stopIfTrue="1">
      <formula>"if($H$5=""CN"","""")"</formula>
    </cfRule>
  </conditionalFormatting>
  <conditionalFormatting sqref="AD6:AD12">
    <cfRule type="expression" dxfId="3629" priority="639" stopIfTrue="1">
      <formula>"if($H$5=""CN"","""")"</formula>
    </cfRule>
  </conditionalFormatting>
  <conditionalFormatting sqref="AE6:AE12">
    <cfRule type="expression" dxfId="3627" priority="638" stopIfTrue="1">
      <formula>"if($H$5=""CN"","""")"</formula>
    </cfRule>
  </conditionalFormatting>
  <conditionalFormatting sqref="AD6:AD12">
    <cfRule type="expression" dxfId="3625" priority="637" stopIfTrue="1">
      <formula>"if($H$5=""CN"","""")"</formula>
    </cfRule>
  </conditionalFormatting>
  <conditionalFormatting sqref="AE6:AE12">
    <cfRule type="expression" dxfId="3623" priority="636" stopIfTrue="1">
      <formula>"if($H$5=""CN"","""")"</formula>
    </cfRule>
  </conditionalFormatting>
  <conditionalFormatting sqref="AC6:AC12">
    <cfRule type="expression" dxfId="3621" priority="635" stopIfTrue="1">
      <formula>"if($H$5=""CN"","""")"</formula>
    </cfRule>
  </conditionalFormatting>
  <conditionalFormatting sqref="AD6:AD12">
    <cfRule type="expression" dxfId="3619" priority="634" stopIfTrue="1">
      <formula>"if($H$5=""CN"","""")"</formula>
    </cfRule>
  </conditionalFormatting>
  <conditionalFormatting sqref="AD6:AD12">
    <cfRule type="expression" dxfId="3617" priority="633" stopIfTrue="1">
      <formula>"if($H$5=""CN"","""")"</formula>
    </cfRule>
  </conditionalFormatting>
  <conditionalFormatting sqref="AC6:AC12">
    <cfRule type="expression" dxfId="3615" priority="632" stopIfTrue="1">
      <formula>"if($H$5=""CN"","""")"</formula>
    </cfRule>
  </conditionalFormatting>
  <conditionalFormatting sqref="AC6:AC12">
    <cfRule type="expression" dxfId="3613" priority="631" stopIfTrue="1">
      <formula>"if($H$5=""CN"","""")"</formula>
    </cfRule>
  </conditionalFormatting>
  <conditionalFormatting sqref="AC6:AC12">
    <cfRule type="expression" dxfId="3611" priority="630" stopIfTrue="1">
      <formula>"if($H$5=""CN"","""")"</formula>
    </cfRule>
  </conditionalFormatting>
  <conditionalFormatting sqref="AD6:AD12">
    <cfRule type="expression" dxfId="3609" priority="629" stopIfTrue="1">
      <formula>"if($H$5=""CN"","""")"</formula>
    </cfRule>
  </conditionalFormatting>
  <conditionalFormatting sqref="AD6:AD12">
    <cfRule type="expression" dxfId="3607" priority="628" stopIfTrue="1">
      <formula>"if($H$5=""CN"","""")"</formula>
    </cfRule>
  </conditionalFormatting>
  <conditionalFormatting sqref="AC6:AC12">
    <cfRule type="expression" dxfId="3605" priority="627" stopIfTrue="1">
      <formula>"if($H$5=""CN"","""")"</formula>
    </cfRule>
  </conditionalFormatting>
  <conditionalFormatting sqref="AC6:AC12">
    <cfRule type="expression" dxfId="3603" priority="626" stopIfTrue="1">
      <formula>"if($H$5=""CN"","""")"</formula>
    </cfRule>
  </conditionalFormatting>
  <conditionalFormatting sqref="AD6:AD12">
    <cfRule type="expression" dxfId="3601" priority="625" stopIfTrue="1">
      <formula>"if($H$5=""CN"","""")"</formula>
    </cfRule>
  </conditionalFormatting>
  <conditionalFormatting sqref="AD6:AD12">
    <cfRule type="expression" dxfId="3599" priority="624" stopIfTrue="1">
      <formula>"if($H$5=""CN"","""")"</formula>
    </cfRule>
  </conditionalFormatting>
  <conditionalFormatting sqref="AE6:AE12">
    <cfRule type="expression" dxfId="3597" priority="623" stopIfTrue="1">
      <formula>"if($H$5=""CN"","""")"</formula>
    </cfRule>
  </conditionalFormatting>
  <conditionalFormatting sqref="AE6:AE12">
    <cfRule type="expression" dxfId="3595" priority="622" stopIfTrue="1">
      <formula>"if($H$5=""CN"","""")"</formula>
    </cfRule>
  </conditionalFormatting>
  <conditionalFormatting sqref="AE6:AE12">
    <cfRule type="expression" dxfId="3593" priority="621" stopIfTrue="1">
      <formula>"if($H$5=""CN"","""")"</formula>
    </cfRule>
  </conditionalFormatting>
  <conditionalFormatting sqref="AE6:AE12">
    <cfRule type="expression" dxfId="3591" priority="620" stopIfTrue="1">
      <formula>"if($H$5=""CN"","""")"</formula>
    </cfRule>
  </conditionalFormatting>
  <conditionalFormatting sqref="AC6:AC12">
    <cfRule type="expression" dxfId="3589" priority="619" stopIfTrue="1">
      <formula>"if($H$5=""CN"","""")"</formula>
    </cfRule>
  </conditionalFormatting>
  <conditionalFormatting sqref="AC6:AC12">
    <cfRule type="expression" dxfId="3587" priority="618" stopIfTrue="1">
      <formula>"if($H$5=""CN"","""")"</formula>
    </cfRule>
  </conditionalFormatting>
  <conditionalFormatting sqref="AC6:AC12">
    <cfRule type="expression" dxfId="3585" priority="617" stopIfTrue="1">
      <formula>"if($H$5=""CN"","""")"</formula>
    </cfRule>
  </conditionalFormatting>
  <conditionalFormatting sqref="AC6:AC12">
    <cfRule type="expression" dxfId="3583" priority="616" stopIfTrue="1">
      <formula>"if($H$5=""CN"","""")"</formula>
    </cfRule>
  </conditionalFormatting>
  <conditionalFormatting sqref="AC6:AC12">
    <cfRule type="expression" dxfId="3581" priority="615" stopIfTrue="1">
      <formula>"if($H$5=""CN"","""")"</formula>
    </cfRule>
  </conditionalFormatting>
  <conditionalFormatting sqref="AC6:AC12">
    <cfRule type="expression" dxfId="3579" priority="614" stopIfTrue="1">
      <formula>"if($H$5=""CN"","""")"</formula>
    </cfRule>
  </conditionalFormatting>
  <conditionalFormatting sqref="AC6:AC12">
    <cfRule type="expression" dxfId="3577" priority="613" stopIfTrue="1">
      <formula>"if($H$5=""CN"","""")"</formula>
    </cfRule>
  </conditionalFormatting>
  <conditionalFormatting sqref="AC6:AC12">
    <cfRule type="expression" dxfId="3575" priority="612" stopIfTrue="1">
      <formula>"if($H$5=""CN"","""")"</formula>
    </cfRule>
  </conditionalFormatting>
  <conditionalFormatting sqref="AC6:AC12">
    <cfRule type="expression" dxfId="3573" priority="611" stopIfTrue="1">
      <formula>"if($H$5=""CN"","""")"</formula>
    </cfRule>
  </conditionalFormatting>
  <conditionalFormatting sqref="AC6:AC12">
    <cfRule type="expression" dxfId="3571" priority="610" stopIfTrue="1">
      <formula>"if($H$5=""CN"","""")"</formula>
    </cfRule>
  </conditionalFormatting>
  <conditionalFormatting sqref="AC6:AC12">
    <cfRule type="expression" dxfId="3569" priority="609" stopIfTrue="1">
      <formula>"if($H$5=""CN"","""")"</formula>
    </cfRule>
  </conditionalFormatting>
  <conditionalFormatting sqref="AC6:AC12">
    <cfRule type="expression" dxfId="3567" priority="608" stopIfTrue="1">
      <formula>"if($H$5=""CN"","""")"</formula>
    </cfRule>
  </conditionalFormatting>
  <conditionalFormatting sqref="AD6:AD12">
    <cfRule type="expression" dxfId="3565" priority="607" stopIfTrue="1">
      <formula>"if($H$5=""CN"","""")"</formula>
    </cfRule>
  </conditionalFormatting>
  <conditionalFormatting sqref="AD6:AD12">
    <cfRule type="expression" dxfId="3563" priority="606" stopIfTrue="1">
      <formula>"if($H$5=""CN"","""")"</formula>
    </cfRule>
  </conditionalFormatting>
  <conditionalFormatting sqref="AD6:AD12">
    <cfRule type="expression" dxfId="3561" priority="605" stopIfTrue="1">
      <formula>"if($H$5=""CN"","""")"</formula>
    </cfRule>
  </conditionalFormatting>
  <conditionalFormatting sqref="AD6:AD12">
    <cfRule type="expression" dxfId="3559" priority="604" stopIfTrue="1">
      <formula>"if($H$5=""CN"","""")"</formula>
    </cfRule>
  </conditionalFormatting>
  <conditionalFormatting sqref="AD6:AD12">
    <cfRule type="expression" dxfId="3557" priority="603" stopIfTrue="1">
      <formula>"if($H$5=""CN"","""")"</formula>
    </cfRule>
  </conditionalFormatting>
  <conditionalFormatting sqref="AD6:AD12">
    <cfRule type="expression" dxfId="3555" priority="602" stopIfTrue="1">
      <formula>"if($H$5=""CN"","""")"</formula>
    </cfRule>
  </conditionalFormatting>
  <conditionalFormatting sqref="AD6:AD12">
    <cfRule type="expression" dxfId="3553" priority="601" stopIfTrue="1">
      <formula>"if($H$5=""CN"","""")"</formula>
    </cfRule>
  </conditionalFormatting>
  <conditionalFormatting sqref="AD6:AD12">
    <cfRule type="expression" dxfId="3551" priority="600" stopIfTrue="1">
      <formula>"if($H$5=""CN"","""")"</formula>
    </cfRule>
  </conditionalFormatting>
  <conditionalFormatting sqref="AD6:AD12">
    <cfRule type="expression" dxfId="3549" priority="599" stopIfTrue="1">
      <formula>"if($H$5=""CN"","""")"</formula>
    </cfRule>
  </conditionalFormatting>
  <conditionalFormatting sqref="AD6:AD12">
    <cfRule type="expression" dxfId="3547" priority="598" stopIfTrue="1">
      <formula>"if($H$5=""CN"","""")"</formula>
    </cfRule>
  </conditionalFormatting>
  <conditionalFormatting sqref="AD6:AD12">
    <cfRule type="expression" dxfId="3545" priority="597" stopIfTrue="1">
      <formula>"if($H$5=""CN"","""")"</formula>
    </cfRule>
  </conditionalFormatting>
  <conditionalFormatting sqref="AC6:AC12">
    <cfRule type="expression" dxfId="3543" priority="596" stopIfTrue="1">
      <formula>"if($H$5=""CN"","""")"</formula>
    </cfRule>
  </conditionalFormatting>
  <conditionalFormatting sqref="AD6:AD12">
    <cfRule type="expression" dxfId="3541" priority="595" stopIfTrue="1">
      <formula>"if($H$5=""CN"","""")"</formula>
    </cfRule>
  </conditionalFormatting>
  <conditionalFormatting sqref="AD6:AD12">
    <cfRule type="expression" dxfId="3539" priority="594" stopIfTrue="1">
      <formula>"if($H$5=""CN"","""")"</formula>
    </cfRule>
  </conditionalFormatting>
  <conditionalFormatting sqref="AC6:AC12">
    <cfRule type="expression" dxfId="3537" priority="593" stopIfTrue="1">
      <formula>"if($H$5=""CN"","""")"</formula>
    </cfRule>
  </conditionalFormatting>
  <conditionalFormatting sqref="AC6:AC12">
    <cfRule type="expression" dxfId="3535" priority="592" stopIfTrue="1">
      <formula>"if($H$5=""CN"","""")"</formula>
    </cfRule>
  </conditionalFormatting>
  <conditionalFormatting sqref="AC6:AC12">
    <cfRule type="expression" dxfId="3533" priority="591" stopIfTrue="1">
      <formula>"if($H$5=""CN"","""")"</formula>
    </cfRule>
  </conditionalFormatting>
  <conditionalFormatting sqref="AD6:AD12">
    <cfRule type="expression" dxfId="3531" priority="590" stopIfTrue="1">
      <formula>"if($H$5=""CN"","""")"</formula>
    </cfRule>
  </conditionalFormatting>
  <conditionalFormatting sqref="AD6:AD12">
    <cfRule type="expression" dxfId="3529" priority="589" stopIfTrue="1">
      <formula>"if($H$5=""CN"","""")"</formula>
    </cfRule>
  </conditionalFormatting>
  <conditionalFormatting sqref="AC6:AC12">
    <cfRule type="expression" dxfId="3527" priority="588" stopIfTrue="1">
      <formula>"if($H$5=""CN"","""")"</formula>
    </cfRule>
  </conditionalFormatting>
  <conditionalFormatting sqref="AC6:AC12">
    <cfRule type="expression" dxfId="3525" priority="587" stopIfTrue="1">
      <formula>"if($H$5=""CN"","""")"</formula>
    </cfRule>
  </conditionalFormatting>
  <conditionalFormatting sqref="AD6:AD12">
    <cfRule type="expression" dxfId="3523" priority="586" stopIfTrue="1">
      <formula>"if($H$5=""CN"","""")"</formula>
    </cfRule>
  </conditionalFormatting>
  <conditionalFormatting sqref="AD6:AD12">
    <cfRule type="expression" dxfId="3521" priority="585" stopIfTrue="1">
      <formula>"if($H$5=""CN"","""")"</formula>
    </cfRule>
  </conditionalFormatting>
  <conditionalFormatting sqref="AC6:AC12">
    <cfRule type="expression" dxfId="3519" priority="584" stopIfTrue="1">
      <formula>"if($H$5=""CN"","""")"</formula>
    </cfRule>
  </conditionalFormatting>
  <conditionalFormatting sqref="AD6:AD12">
    <cfRule type="expression" dxfId="3517" priority="583" stopIfTrue="1">
      <formula>"if($H$5=""CN"","""")"</formula>
    </cfRule>
  </conditionalFormatting>
  <conditionalFormatting sqref="AC6:AC12">
    <cfRule type="expression" dxfId="3515" priority="582" stopIfTrue="1">
      <formula>"if($H$5=""CN"","""")"</formula>
    </cfRule>
  </conditionalFormatting>
  <conditionalFormatting sqref="AD6:AD12">
    <cfRule type="expression" dxfId="3513" priority="581" stopIfTrue="1">
      <formula>"if($H$5=""CN"","""")"</formula>
    </cfRule>
  </conditionalFormatting>
  <conditionalFormatting sqref="AC6:AC12">
    <cfRule type="expression" dxfId="3511" priority="580" stopIfTrue="1">
      <formula>"if($H$5=""CN"","""")"</formula>
    </cfRule>
  </conditionalFormatting>
  <conditionalFormatting sqref="AD6:AD12">
    <cfRule type="expression" dxfId="3509" priority="579" stopIfTrue="1">
      <formula>"if($H$5=""CN"","""")"</formula>
    </cfRule>
  </conditionalFormatting>
  <conditionalFormatting sqref="AD6:AD12">
    <cfRule type="expression" dxfId="3507" priority="578" stopIfTrue="1">
      <formula>"if($H$5=""CN"","""")"</formula>
    </cfRule>
  </conditionalFormatting>
  <conditionalFormatting sqref="AC6:AC12">
    <cfRule type="expression" dxfId="3505" priority="577" stopIfTrue="1">
      <formula>"if($H$5=""CN"","""")"</formula>
    </cfRule>
  </conditionalFormatting>
  <conditionalFormatting sqref="AD6:AD12">
    <cfRule type="expression" dxfId="3503" priority="576" stopIfTrue="1">
      <formula>"if($H$5=""CN"","""")"</formula>
    </cfRule>
  </conditionalFormatting>
  <conditionalFormatting sqref="AE6:AE12">
    <cfRule type="expression" dxfId="3501" priority="575" stopIfTrue="1">
      <formula>"if($H$5=""CN"","""")"</formula>
    </cfRule>
  </conditionalFormatting>
  <conditionalFormatting sqref="AE6:AE12">
    <cfRule type="expression" dxfId="3499" priority="574" stopIfTrue="1">
      <formula>"if($H$5=""CN"","""")"</formula>
    </cfRule>
  </conditionalFormatting>
  <conditionalFormatting sqref="AE6:AE12">
    <cfRule type="expression" dxfId="3497" priority="573" stopIfTrue="1">
      <formula>"if($H$5=""CN"","""")"</formula>
    </cfRule>
  </conditionalFormatting>
  <conditionalFormatting sqref="AE6:AE12">
    <cfRule type="expression" dxfId="3495" priority="572" stopIfTrue="1">
      <formula>"if($H$5=""CN"","""")"</formula>
    </cfRule>
  </conditionalFormatting>
  <conditionalFormatting sqref="AE6:AE12">
    <cfRule type="expression" dxfId="3493" priority="571" stopIfTrue="1">
      <formula>"if($H$5=""CN"","""")"</formula>
    </cfRule>
  </conditionalFormatting>
  <conditionalFormatting sqref="AE6:AE12">
    <cfRule type="expression" dxfId="3491" priority="570" stopIfTrue="1">
      <formula>"if($H$5=""CN"","""")"</formula>
    </cfRule>
  </conditionalFormatting>
  <conditionalFormatting sqref="AE6:AE12">
    <cfRule type="expression" dxfId="3489" priority="569" stopIfTrue="1">
      <formula>"if($H$5=""CN"","""")"</formula>
    </cfRule>
  </conditionalFormatting>
  <conditionalFormatting sqref="AE6:AE12">
    <cfRule type="expression" dxfId="3487" priority="568" stopIfTrue="1">
      <formula>"if($H$5=""CN"","""")"</formula>
    </cfRule>
  </conditionalFormatting>
  <conditionalFormatting sqref="AE6:AE12">
    <cfRule type="expression" dxfId="3485" priority="567" stopIfTrue="1">
      <formula>"if($H$5=""CN"","""")"</formula>
    </cfRule>
  </conditionalFormatting>
  <conditionalFormatting sqref="AE6:AE12">
    <cfRule type="expression" dxfId="3483" priority="566" stopIfTrue="1">
      <formula>"if($H$5=""CN"","""")"</formula>
    </cfRule>
  </conditionalFormatting>
  <conditionalFormatting sqref="AE6:AE12">
    <cfRule type="expression" dxfId="3481" priority="565" stopIfTrue="1">
      <formula>"if($H$5=""CN"","""")"</formula>
    </cfRule>
  </conditionalFormatting>
  <conditionalFormatting sqref="AE6:AE12">
    <cfRule type="expression" dxfId="3479" priority="564" stopIfTrue="1">
      <formula>"if($H$5=""CN"","""")"</formula>
    </cfRule>
  </conditionalFormatting>
  <conditionalFormatting sqref="AE6:AE12">
    <cfRule type="expression" dxfId="3477" priority="563" stopIfTrue="1">
      <formula>"if($H$5=""CN"","""")"</formula>
    </cfRule>
  </conditionalFormatting>
  <conditionalFormatting sqref="AE6:AE12">
    <cfRule type="expression" dxfId="3475" priority="562" stopIfTrue="1">
      <formula>"if($H$5=""CN"","""")"</formula>
    </cfRule>
  </conditionalFormatting>
  <conditionalFormatting sqref="AE6:AE12">
    <cfRule type="expression" dxfId="3473" priority="561" stopIfTrue="1">
      <formula>"if($H$5=""CN"","""")"</formula>
    </cfRule>
  </conditionalFormatting>
  <conditionalFormatting sqref="AE6:AE12">
    <cfRule type="expression" dxfId="3471" priority="560" stopIfTrue="1">
      <formula>"if($H$5=""CN"","""")"</formula>
    </cfRule>
  </conditionalFormatting>
  <conditionalFormatting sqref="AE6:AE12">
    <cfRule type="expression" dxfId="3469" priority="559" stopIfTrue="1">
      <formula>"if($H$5=""CN"","""")"</formula>
    </cfRule>
  </conditionalFormatting>
  <conditionalFormatting sqref="AE6:AE12">
    <cfRule type="expression" dxfId="3467" priority="558" stopIfTrue="1">
      <formula>"if($H$5=""CN"","""")"</formula>
    </cfRule>
  </conditionalFormatting>
  <conditionalFormatting sqref="AE6:AE12">
    <cfRule type="expression" dxfId="3465" priority="557" stopIfTrue="1">
      <formula>"if($H$5=""CN"","""")"</formula>
    </cfRule>
  </conditionalFormatting>
  <conditionalFormatting sqref="AE6:AE12">
    <cfRule type="expression" dxfId="3463" priority="556" stopIfTrue="1">
      <formula>"if($H$5=""CN"","""")"</formula>
    </cfRule>
  </conditionalFormatting>
  <conditionalFormatting sqref="AE6:AE12">
    <cfRule type="expression" dxfId="3461" priority="555" stopIfTrue="1">
      <formula>"if($H$5=""CN"","""")"</formula>
    </cfRule>
  </conditionalFormatting>
  <conditionalFormatting sqref="AE6:AE12">
    <cfRule type="expression" dxfId="3459" priority="554" stopIfTrue="1">
      <formula>"if($H$5=""CN"","""")"</formula>
    </cfRule>
  </conditionalFormatting>
  <conditionalFormatting sqref="AF6:AF12">
    <cfRule type="expression" dxfId="3457" priority="553" stopIfTrue="1">
      <formula>"if($H$5=""CN"","""")"</formula>
    </cfRule>
  </conditionalFormatting>
  <conditionalFormatting sqref="AF6:AF12">
    <cfRule type="expression" dxfId="3455" priority="552" stopIfTrue="1">
      <formula>"if($H$5=""CN"","""")"</formula>
    </cfRule>
  </conditionalFormatting>
  <conditionalFormatting sqref="AF6:AF12">
    <cfRule type="expression" dxfId="3453" priority="551" stopIfTrue="1">
      <formula>"if($H$5=""CN"","""")"</formula>
    </cfRule>
  </conditionalFormatting>
  <conditionalFormatting sqref="AF6:AF12">
    <cfRule type="expression" dxfId="3451" priority="550" stopIfTrue="1">
      <formula>"if($H$5=""CN"","""")"</formula>
    </cfRule>
  </conditionalFormatting>
  <conditionalFormatting sqref="AF6:AF12">
    <cfRule type="expression" dxfId="3449" priority="549" stopIfTrue="1">
      <formula>"if($H$5=""CN"","""")"</formula>
    </cfRule>
  </conditionalFormatting>
  <conditionalFormatting sqref="AF6:AF12">
    <cfRule type="expression" dxfId="3447" priority="548" stopIfTrue="1">
      <formula>"if($H$5=""CN"","""")"</formula>
    </cfRule>
  </conditionalFormatting>
  <conditionalFormatting sqref="AF6:AF12">
    <cfRule type="expression" dxfId="3445" priority="547" stopIfTrue="1">
      <formula>"if($H$5=""CN"","""")"</formula>
    </cfRule>
  </conditionalFormatting>
  <conditionalFormatting sqref="AF6:AF12">
    <cfRule type="expression" dxfId="3443" priority="546" stopIfTrue="1">
      <formula>"if($H$5=""CN"","""")"</formula>
    </cfRule>
  </conditionalFormatting>
  <conditionalFormatting sqref="AF6:AF12">
    <cfRule type="expression" dxfId="3441" priority="545" stopIfTrue="1">
      <formula>"if($H$5=""CN"","""")"</formula>
    </cfRule>
  </conditionalFormatting>
  <conditionalFormatting sqref="AF6:AF12">
    <cfRule type="expression" dxfId="3439" priority="544" stopIfTrue="1">
      <formula>"if($H$5=""CN"","""")"</formula>
    </cfRule>
  </conditionalFormatting>
  <conditionalFormatting sqref="AF6:AF12">
    <cfRule type="expression" dxfId="3437" priority="543" stopIfTrue="1">
      <formula>"if($H$5=""CN"","""")"</formula>
    </cfRule>
  </conditionalFormatting>
  <conditionalFormatting sqref="AF6:AF12">
    <cfRule type="expression" dxfId="3435" priority="542" stopIfTrue="1">
      <formula>"if($H$5=""CN"","""")"</formula>
    </cfRule>
  </conditionalFormatting>
  <conditionalFormatting sqref="AG6:AG12">
    <cfRule type="expression" dxfId="3433" priority="541" stopIfTrue="1">
      <formula>"if($H$5=""CN"","""")"</formula>
    </cfRule>
  </conditionalFormatting>
  <conditionalFormatting sqref="AG6:AG12">
    <cfRule type="expression" dxfId="3431" priority="540" stopIfTrue="1">
      <formula>"if($H$5=""CN"","""")"</formula>
    </cfRule>
  </conditionalFormatting>
  <conditionalFormatting sqref="AF6:AF12">
    <cfRule type="expression" dxfId="3429" priority="539" stopIfTrue="1">
      <formula>"if($H$5=""CN"","""")"</formula>
    </cfRule>
  </conditionalFormatting>
  <conditionalFormatting sqref="AF6:AF12">
    <cfRule type="expression" dxfId="3427" priority="538" stopIfTrue="1">
      <formula>"if($H$5=""CN"","""")"</formula>
    </cfRule>
  </conditionalFormatting>
  <conditionalFormatting sqref="AF6:AF12">
    <cfRule type="expression" dxfId="3425" priority="537" stopIfTrue="1">
      <formula>"if($H$5=""CN"","""")"</formula>
    </cfRule>
  </conditionalFormatting>
  <conditionalFormatting sqref="AG6:AG12">
    <cfRule type="expression" dxfId="3423" priority="536" stopIfTrue="1">
      <formula>"if($H$5=""CN"","""")"</formula>
    </cfRule>
  </conditionalFormatting>
  <conditionalFormatting sqref="AG6:AG12">
    <cfRule type="expression" dxfId="3421" priority="535" stopIfTrue="1">
      <formula>"if($H$5=""CN"","""")"</formula>
    </cfRule>
  </conditionalFormatting>
  <conditionalFormatting sqref="AF6:AF12">
    <cfRule type="expression" dxfId="3419" priority="534" stopIfTrue="1">
      <formula>"if($H$5=""CN"","""")"</formula>
    </cfRule>
  </conditionalFormatting>
  <conditionalFormatting sqref="AF6:AF12">
    <cfRule type="expression" dxfId="3417" priority="533" stopIfTrue="1">
      <formula>"if($H$5=""CN"","""")"</formula>
    </cfRule>
  </conditionalFormatting>
  <conditionalFormatting sqref="AG6:AG12">
    <cfRule type="expression" dxfId="3415" priority="532" stopIfTrue="1">
      <formula>"if($H$5=""CN"","""")"</formula>
    </cfRule>
  </conditionalFormatting>
  <conditionalFormatting sqref="AG6:AG12">
    <cfRule type="expression" dxfId="3413" priority="531" stopIfTrue="1">
      <formula>"if($H$5=""CN"","""")"</formula>
    </cfRule>
  </conditionalFormatting>
  <conditionalFormatting sqref="AF6:AF12">
    <cfRule type="expression" dxfId="3411" priority="530" stopIfTrue="1">
      <formula>"if($H$5=""CN"","""")"</formula>
    </cfRule>
  </conditionalFormatting>
  <conditionalFormatting sqref="AG6:AG12">
    <cfRule type="expression" dxfId="3409" priority="529" stopIfTrue="1">
      <formula>"if($H$5=""CN"","""")"</formula>
    </cfRule>
  </conditionalFormatting>
  <conditionalFormatting sqref="AF6:AF12">
    <cfRule type="expression" dxfId="3407" priority="528" stopIfTrue="1">
      <formula>"if($H$5=""CN"","""")"</formula>
    </cfRule>
  </conditionalFormatting>
  <conditionalFormatting sqref="AG6:AG12">
    <cfRule type="expression" dxfId="3405" priority="527" stopIfTrue="1">
      <formula>"if($H$5=""CN"","""")"</formula>
    </cfRule>
  </conditionalFormatting>
  <conditionalFormatting sqref="AF6:AF12">
    <cfRule type="expression" dxfId="3403" priority="526" stopIfTrue="1">
      <formula>"if($H$5=""CN"","""")"</formula>
    </cfRule>
  </conditionalFormatting>
  <conditionalFormatting sqref="AG6:AG12">
    <cfRule type="expression" dxfId="3401" priority="525" stopIfTrue="1">
      <formula>"if($H$5=""CN"","""")"</formula>
    </cfRule>
  </conditionalFormatting>
  <conditionalFormatting sqref="AG6:AG12">
    <cfRule type="expression" dxfId="3399" priority="524" stopIfTrue="1">
      <formula>"if($H$5=""CN"","""")"</formula>
    </cfRule>
  </conditionalFormatting>
  <conditionalFormatting sqref="AF6:AF12">
    <cfRule type="expression" dxfId="3397" priority="523" stopIfTrue="1">
      <formula>"if($H$5=""CN"","""")"</formula>
    </cfRule>
  </conditionalFormatting>
  <conditionalFormatting sqref="AG6:AG12">
    <cfRule type="expression" dxfId="3395" priority="522" stopIfTrue="1">
      <formula>"if($H$5=""CN"","""")"</formula>
    </cfRule>
  </conditionalFormatting>
  <conditionalFormatting sqref="AG6:AG12">
    <cfRule type="expression" dxfId="3393" priority="521" stopIfTrue="1">
      <formula>"if($H$5=""CN"","""")"</formula>
    </cfRule>
  </conditionalFormatting>
  <conditionalFormatting sqref="AF6:AF12">
    <cfRule type="expression" dxfId="3391" priority="520" stopIfTrue="1">
      <formula>"if($H$5=""CN"","""")"</formula>
    </cfRule>
  </conditionalFormatting>
  <conditionalFormatting sqref="AF6:AF12">
    <cfRule type="expression" dxfId="3389" priority="519" stopIfTrue="1">
      <formula>"if($H$5=""CN"","""")"</formula>
    </cfRule>
  </conditionalFormatting>
  <conditionalFormatting sqref="AG6:AG12">
    <cfRule type="expression" dxfId="3387" priority="518" stopIfTrue="1">
      <formula>"if($H$5=""CN"","""")"</formula>
    </cfRule>
  </conditionalFormatting>
  <conditionalFormatting sqref="AG6:AG12">
    <cfRule type="expression" dxfId="3385" priority="517" stopIfTrue="1">
      <formula>"if($H$5=""CN"","""")"</formula>
    </cfRule>
  </conditionalFormatting>
  <conditionalFormatting sqref="AG6:AG12">
    <cfRule type="expression" dxfId="3383" priority="516" stopIfTrue="1">
      <formula>"if($H$5=""CN"","""")"</formula>
    </cfRule>
  </conditionalFormatting>
  <conditionalFormatting sqref="AF6:AF12">
    <cfRule type="expression" dxfId="3381" priority="515" stopIfTrue="1">
      <formula>"if($H$5=""CN"","""")"</formula>
    </cfRule>
  </conditionalFormatting>
  <conditionalFormatting sqref="AF6:AF12">
    <cfRule type="expression" dxfId="3379" priority="514" stopIfTrue="1">
      <formula>"if($H$5=""CN"","""")"</formula>
    </cfRule>
  </conditionalFormatting>
  <conditionalFormatting sqref="AG6:AG12">
    <cfRule type="expression" dxfId="3377" priority="513" stopIfTrue="1">
      <formula>"if($H$5=""CN"","""")"</formula>
    </cfRule>
  </conditionalFormatting>
  <conditionalFormatting sqref="AG6:AG12">
    <cfRule type="expression" dxfId="3375" priority="512" stopIfTrue="1">
      <formula>"if($H$5=""CN"","""")"</formula>
    </cfRule>
  </conditionalFormatting>
  <conditionalFormatting sqref="AF6:AF12">
    <cfRule type="expression" dxfId="3373" priority="511" stopIfTrue="1">
      <formula>"if($H$5=""CN"","""")"</formula>
    </cfRule>
  </conditionalFormatting>
  <conditionalFormatting sqref="AG6:AG12">
    <cfRule type="expression" dxfId="3371" priority="510" stopIfTrue="1">
      <formula>"if($H$5=""CN"","""")"</formula>
    </cfRule>
  </conditionalFormatting>
  <conditionalFormatting sqref="AF6:AF12">
    <cfRule type="expression" dxfId="3369" priority="509" stopIfTrue="1">
      <formula>"if($H$5=""CN"","""")"</formula>
    </cfRule>
  </conditionalFormatting>
  <conditionalFormatting sqref="AG6:AG12">
    <cfRule type="expression" dxfId="3367" priority="508" stopIfTrue="1">
      <formula>"if($H$5=""CN"","""")"</formula>
    </cfRule>
  </conditionalFormatting>
  <conditionalFormatting sqref="AG6:AG12">
    <cfRule type="expression" dxfId="3365" priority="507" stopIfTrue="1">
      <formula>"if($H$5=""CN"","""")"</formula>
    </cfRule>
  </conditionalFormatting>
  <conditionalFormatting sqref="AF6:AF12">
    <cfRule type="expression" dxfId="3363" priority="506" stopIfTrue="1">
      <formula>"if($H$5=""CN"","""")"</formula>
    </cfRule>
  </conditionalFormatting>
  <conditionalFormatting sqref="AG6:AG12">
    <cfRule type="expression" dxfId="3361" priority="505" stopIfTrue="1">
      <formula>"if($H$5=""CN"","""")"</formula>
    </cfRule>
  </conditionalFormatting>
  <conditionalFormatting sqref="AF6:AF12">
    <cfRule type="expression" dxfId="3359" priority="504" stopIfTrue="1">
      <formula>"if($H$5=""CN"","""")"</formula>
    </cfRule>
  </conditionalFormatting>
  <conditionalFormatting sqref="AF6:AF12">
    <cfRule type="expression" dxfId="3357" priority="503" stopIfTrue="1">
      <formula>"if($H$5=""CN"","""")"</formula>
    </cfRule>
  </conditionalFormatting>
  <conditionalFormatting sqref="AF6:AF12">
    <cfRule type="expression" dxfId="3355" priority="502" stopIfTrue="1">
      <formula>"if($H$5=""CN"","""")"</formula>
    </cfRule>
  </conditionalFormatting>
  <conditionalFormatting sqref="AG6:AG12">
    <cfRule type="expression" dxfId="3353" priority="501" stopIfTrue="1">
      <formula>"if($H$5=""CN"","""")"</formula>
    </cfRule>
  </conditionalFormatting>
  <conditionalFormatting sqref="AG6:AG12">
    <cfRule type="expression" dxfId="3351" priority="500" stopIfTrue="1">
      <formula>"if($H$5=""CN"","""")"</formula>
    </cfRule>
  </conditionalFormatting>
  <conditionalFormatting sqref="AC6:AC12">
    <cfRule type="expression" dxfId="3349" priority="499" stopIfTrue="1">
      <formula>"if($H$5=""CN"","""")"</formula>
    </cfRule>
  </conditionalFormatting>
  <conditionalFormatting sqref="AE6:AE12">
    <cfRule type="expression" dxfId="3347" priority="498" stopIfTrue="1">
      <formula>"if($H$5=""CN"","""")"</formula>
    </cfRule>
  </conditionalFormatting>
  <conditionalFormatting sqref="AF6:AF12">
    <cfRule type="expression" dxfId="3345" priority="497" stopIfTrue="1">
      <formula>"if($H$5=""CN"","""")"</formula>
    </cfRule>
  </conditionalFormatting>
  <conditionalFormatting sqref="AF6:AF12">
    <cfRule type="expression" dxfId="3343" priority="496" stopIfTrue="1">
      <formula>"if($H$5=""CN"","""")"</formula>
    </cfRule>
  </conditionalFormatting>
  <conditionalFormatting sqref="AE6:AE12">
    <cfRule type="expression" dxfId="3341" priority="495" stopIfTrue="1">
      <formula>"if($H$5=""CN"","""")"</formula>
    </cfRule>
  </conditionalFormatting>
  <conditionalFormatting sqref="AE6:AE12">
    <cfRule type="expression" dxfId="3339" priority="494" stopIfTrue="1">
      <formula>"if($H$5=""CN"","""")"</formula>
    </cfRule>
  </conditionalFormatting>
  <conditionalFormatting sqref="AC6:AC12">
    <cfRule type="expression" dxfId="3337" priority="493" stopIfTrue="1">
      <formula>"if($H$5=""CN"","""")"</formula>
    </cfRule>
  </conditionalFormatting>
  <conditionalFormatting sqref="AE6:AE12">
    <cfRule type="expression" dxfId="3335" priority="492" stopIfTrue="1">
      <formula>"if($H$5=""CN"","""")"</formula>
    </cfRule>
  </conditionalFormatting>
  <conditionalFormatting sqref="AF6:AF12">
    <cfRule type="expression" dxfId="3333" priority="491" stopIfTrue="1">
      <formula>"if($H$5=""CN"","""")"</formula>
    </cfRule>
  </conditionalFormatting>
  <conditionalFormatting sqref="AC6:AC12">
    <cfRule type="expression" dxfId="3331" priority="490" stopIfTrue="1">
      <formula>"if($H$5=""CN"","""")"</formula>
    </cfRule>
  </conditionalFormatting>
  <conditionalFormatting sqref="AC6:AC12">
    <cfRule type="expression" dxfId="3329" priority="489" stopIfTrue="1">
      <formula>"if($H$5=""CN"","""")"</formula>
    </cfRule>
  </conditionalFormatting>
  <conditionalFormatting sqref="AC6:AC12">
    <cfRule type="expression" dxfId="3327" priority="488" stopIfTrue="1">
      <formula>"if($H$5=""CN"","""")"</formula>
    </cfRule>
  </conditionalFormatting>
  <conditionalFormatting sqref="AF6:AF12">
    <cfRule type="expression" dxfId="3325" priority="487" stopIfTrue="1">
      <formula>"if($H$5=""CN"","""")"</formula>
    </cfRule>
  </conditionalFormatting>
  <conditionalFormatting sqref="AE6:AE12">
    <cfRule type="expression" dxfId="3323" priority="486" stopIfTrue="1">
      <formula>"if($H$5=""CN"","""")"</formula>
    </cfRule>
  </conditionalFormatting>
  <conditionalFormatting sqref="AE6:AE12">
    <cfRule type="expression" dxfId="3321" priority="485" stopIfTrue="1">
      <formula>"if($H$5=""CN"","""")"</formula>
    </cfRule>
  </conditionalFormatting>
  <conditionalFormatting sqref="AF6:AF12">
    <cfRule type="expression" dxfId="3319" priority="484" stopIfTrue="1">
      <formula>"if($H$5=""CN"","""")"</formula>
    </cfRule>
  </conditionalFormatting>
  <conditionalFormatting sqref="AF6:AF12">
    <cfRule type="expression" dxfId="3317" priority="483" stopIfTrue="1">
      <formula>"if($H$5=""CN"","""")"</formula>
    </cfRule>
  </conditionalFormatting>
  <conditionalFormatting sqref="AC6:AC12">
    <cfRule type="expression" dxfId="3315" priority="482" stopIfTrue="1">
      <formula>"if($H$5=""CN"","""")"</formula>
    </cfRule>
  </conditionalFormatting>
  <conditionalFormatting sqref="AC6:AC12">
    <cfRule type="expression" dxfId="3313" priority="481" stopIfTrue="1">
      <formula>"if($H$5=""CN"","""")"</formula>
    </cfRule>
  </conditionalFormatting>
  <conditionalFormatting sqref="AC6:AC12">
    <cfRule type="expression" dxfId="3311" priority="480" stopIfTrue="1">
      <formula>"if($H$5=""CN"","""")"</formula>
    </cfRule>
  </conditionalFormatting>
  <conditionalFormatting sqref="AC6:AC12">
    <cfRule type="expression" dxfId="3309" priority="479" stopIfTrue="1">
      <formula>"if($H$5=""CN"","""")"</formula>
    </cfRule>
  </conditionalFormatting>
  <conditionalFormatting sqref="AC6:AC12">
    <cfRule type="expression" dxfId="3307" priority="478" stopIfTrue="1">
      <formula>"if($H$5=""CN"","""")"</formula>
    </cfRule>
  </conditionalFormatting>
  <conditionalFormatting sqref="AC6:AC12">
    <cfRule type="expression" dxfId="3305" priority="477" stopIfTrue="1">
      <formula>"if($H$5=""CN"","""")"</formula>
    </cfRule>
  </conditionalFormatting>
  <conditionalFormatting sqref="AE6:AE12">
    <cfRule type="expression" dxfId="3303" priority="476" stopIfTrue="1">
      <formula>"if($H$5=""CN"","""")"</formula>
    </cfRule>
  </conditionalFormatting>
  <conditionalFormatting sqref="AF6:AF12">
    <cfRule type="expression" dxfId="3301" priority="475" stopIfTrue="1">
      <formula>"if($H$5=""CN"","""")"</formula>
    </cfRule>
  </conditionalFormatting>
  <conditionalFormatting sqref="AE6:AE12">
    <cfRule type="expression" dxfId="3299" priority="474" stopIfTrue="1">
      <formula>"if($H$5=""CN"","""")"</formula>
    </cfRule>
  </conditionalFormatting>
  <conditionalFormatting sqref="AF6:AF12">
    <cfRule type="expression" dxfId="3297" priority="473" stopIfTrue="1">
      <formula>"if($H$5=""CN"","""")"</formula>
    </cfRule>
  </conditionalFormatting>
  <conditionalFormatting sqref="AE6:AE12">
    <cfRule type="expression" dxfId="3295" priority="472" stopIfTrue="1">
      <formula>"if($H$5=""CN"","""")"</formula>
    </cfRule>
  </conditionalFormatting>
  <conditionalFormatting sqref="AF6:AF12">
    <cfRule type="expression" dxfId="3293" priority="471" stopIfTrue="1">
      <formula>"if($H$5=""CN"","""")"</formula>
    </cfRule>
  </conditionalFormatting>
  <conditionalFormatting sqref="AF6:AF12">
    <cfRule type="expression" dxfId="3291" priority="470" stopIfTrue="1">
      <formula>"if($H$5=""CN"","""")"</formula>
    </cfRule>
  </conditionalFormatting>
  <conditionalFormatting sqref="AE6:AE12">
    <cfRule type="expression" dxfId="3289" priority="469" stopIfTrue="1">
      <formula>"if($H$5=""CN"","""")"</formula>
    </cfRule>
  </conditionalFormatting>
  <conditionalFormatting sqref="AF6:AF12">
    <cfRule type="expression" dxfId="3287" priority="468" stopIfTrue="1">
      <formula>"if($H$5=""CN"","""")"</formula>
    </cfRule>
  </conditionalFormatting>
  <conditionalFormatting sqref="AG6:AG12">
    <cfRule type="expression" dxfId="3285" priority="467" stopIfTrue="1">
      <formula>"if($H$5=""CN"","""")"</formula>
    </cfRule>
  </conditionalFormatting>
  <conditionalFormatting sqref="AG6:AG12">
    <cfRule type="expression" dxfId="3283" priority="466" stopIfTrue="1">
      <formula>"if($H$5=""CN"","""")"</formula>
    </cfRule>
  </conditionalFormatting>
  <conditionalFormatting sqref="AG6:AG12">
    <cfRule type="expression" dxfId="3281" priority="465" stopIfTrue="1">
      <formula>"if($H$5=""CN"","""")"</formula>
    </cfRule>
  </conditionalFormatting>
  <conditionalFormatting sqref="AG6:AG12">
    <cfRule type="expression" dxfId="3279" priority="464" stopIfTrue="1">
      <formula>"if($H$5=""CN"","""")"</formula>
    </cfRule>
  </conditionalFormatting>
  <conditionalFormatting sqref="AG6:AG12">
    <cfRule type="expression" dxfId="3277" priority="463" stopIfTrue="1">
      <formula>"if($H$5=""CN"","""")"</formula>
    </cfRule>
  </conditionalFormatting>
  <conditionalFormatting sqref="AG6:AG12">
    <cfRule type="expression" dxfId="3275" priority="462" stopIfTrue="1">
      <formula>"if($H$5=""CN"","""")"</formula>
    </cfRule>
  </conditionalFormatting>
  <conditionalFormatting sqref="AG6:AG12">
    <cfRule type="expression" dxfId="3273" priority="461" stopIfTrue="1">
      <formula>"if($H$5=""CN"","""")"</formula>
    </cfRule>
  </conditionalFormatting>
  <conditionalFormatting sqref="AG6:AG12">
    <cfRule type="expression" dxfId="3271" priority="460" stopIfTrue="1">
      <formula>"if($H$5=""CN"","""")"</formula>
    </cfRule>
  </conditionalFormatting>
  <conditionalFormatting sqref="AG6:AG12">
    <cfRule type="expression" dxfId="3269" priority="459" stopIfTrue="1">
      <formula>"if($H$5=""CN"","""")"</formula>
    </cfRule>
  </conditionalFormatting>
  <conditionalFormatting sqref="AG6:AG12">
    <cfRule type="expression" dxfId="3267" priority="458" stopIfTrue="1">
      <formula>"if($H$5=""CN"","""")"</formula>
    </cfRule>
  </conditionalFormatting>
  <conditionalFormatting sqref="AG6:AG12">
    <cfRule type="expression" dxfId="3265" priority="457" stopIfTrue="1">
      <formula>"if($H$5=""CN"","""")"</formula>
    </cfRule>
  </conditionalFormatting>
  <conditionalFormatting sqref="AF6:AF12">
    <cfRule type="expression" dxfId="3263" priority="456" stopIfTrue="1">
      <formula>"if($H$5=""CN"","""")"</formula>
    </cfRule>
  </conditionalFormatting>
  <conditionalFormatting sqref="AE6:AE12">
    <cfRule type="expression" dxfId="3261" priority="455" stopIfTrue="1">
      <formula>"if($H$5=""CN"","""")"</formula>
    </cfRule>
  </conditionalFormatting>
  <conditionalFormatting sqref="AE6:AE12">
    <cfRule type="expression" dxfId="3259" priority="454" stopIfTrue="1">
      <formula>"if($H$5=""CN"","""")"</formula>
    </cfRule>
  </conditionalFormatting>
  <conditionalFormatting sqref="AF6:AF12">
    <cfRule type="expression" dxfId="3257" priority="453" stopIfTrue="1">
      <formula>"if($H$5=""CN"","""")"</formula>
    </cfRule>
  </conditionalFormatting>
  <conditionalFormatting sqref="AF6:AF12">
    <cfRule type="expression" dxfId="3255" priority="452" stopIfTrue="1">
      <formula>"if($H$5=""CN"","""")"</formula>
    </cfRule>
  </conditionalFormatting>
  <conditionalFormatting sqref="AF6:AF12">
    <cfRule type="expression" dxfId="3253" priority="451" stopIfTrue="1">
      <formula>"if($H$5=""CN"","""")"</formula>
    </cfRule>
  </conditionalFormatting>
  <conditionalFormatting sqref="AE6:AE12">
    <cfRule type="expression" dxfId="3251" priority="450" stopIfTrue="1">
      <formula>"if($H$5=""CN"","""")"</formula>
    </cfRule>
  </conditionalFormatting>
  <conditionalFormatting sqref="AE6:AE12">
    <cfRule type="expression" dxfId="3249" priority="449" stopIfTrue="1">
      <formula>"if($H$5=""CN"","""")"</formula>
    </cfRule>
  </conditionalFormatting>
  <conditionalFormatting sqref="AF6:AF12">
    <cfRule type="expression" dxfId="3247" priority="448" stopIfTrue="1">
      <formula>"if($H$5=""CN"","""")"</formula>
    </cfRule>
  </conditionalFormatting>
  <conditionalFormatting sqref="AF6:AF12">
    <cfRule type="expression" dxfId="3245" priority="447" stopIfTrue="1">
      <formula>"if($H$5=""CN"","""")"</formula>
    </cfRule>
  </conditionalFormatting>
  <conditionalFormatting sqref="AE6:AE12">
    <cfRule type="expression" dxfId="3243" priority="446" stopIfTrue="1">
      <formula>"if($H$5=""CN"","""")"</formula>
    </cfRule>
  </conditionalFormatting>
  <conditionalFormatting sqref="AF6:AF12">
    <cfRule type="expression" dxfId="3241" priority="445" stopIfTrue="1">
      <formula>"if($H$5=""CN"","""")"</formula>
    </cfRule>
  </conditionalFormatting>
  <conditionalFormatting sqref="AE6:AE12">
    <cfRule type="expression" dxfId="3239" priority="444" stopIfTrue="1">
      <formula>"if($H$5=""CN"","""")"</formula>
    </cfRule>
  </conditionalFormatting>
  <conditionalFormatting sqref="AF6:AF12">
    <cfRule type="expression" dxfId="3237" priority="443" stopIfTrue="1">
      <formula>"if($H$5=""CN"","""")"</formula>
    </cfRule>
  </conditionalFormatting>
  <conditionalFormatting sqref="AF6:AF12">
    <cfRule type="expression" dxfId="3235" priority="442" stopIfTrue="1">
      <formula>"if($H$5=""CN"","""")"</formula>
    </cfRule>
  </conditionalFormatting>
  <conditionalFormatting sqref="AE6:AE12">
    <cfRule type="expression" dxfId="3233" priority="441" stopIfTrue="1">
      <formula>"if($H$5=""CN"","""")"</formula>
    </cfRule>
  </conditionalFormatting>
  <conditionalFormatting sqref="AF6:AF12">
    <cfRule type="expression" dxfId="3231" priority="440" stopIfTrue="1">
      <formula>"if($H$5=""CN"","""")"</formula>
    </cfRule>
  </conditionalFormatting>
  <conditionalFormatting sqref="AE6:AE12">
    <cfRule type="expression" dxfId="3229" priority="439" stopIfTrue="1">
      <formula>"if($H$5=""CN"","""")"</formula>
    </cfRule>
  </conditionalFormatting>
  <conditionalFormatting sqref="AE6:AE12">
    <cfRule type="expression" dxfId="3227" priority="438" stopIfTrue="1">
      <formula>"if($H$5=""CN"","""")"</formula>
    </cfRule>
  </conditionalFormatting>
  <conditionalFormatting sqref="AE6:AE12">
    <cfRule type="expression" dxfId="3225" priority="437" stopIfTrue="1">
      <formula>"if($H$5=""CN"","""")"</formula>
    </cfRule>
  </conditionalFormatting>
  <conditionalFormatting sqref="AF6:AF12">
    <cfRule type="expression" dxfId="3223" priority="436" stopIfTrue="1">
      <formula>"if($H$5=""CN"","""")"</formula>
    </cfRule>
  </conditionalFormatting>
  <conditionalFormatting sqref="AF6:AF12">
    <cfRule type="expression" dxfId="3221" priority="435" stopIfTrue="1">
      <formula>"if($H$5=""CN"","""")"</formula>
    </cfRule>
  </conditionalFormatting>
  <conditionalFormatting sqref="AG6:AG12">
    <cfRule type="expression" dxfId="3219" priority="434" stopIfTrue="1">
      <formula>"if($H$5=""CN"","""")"</formula>
    </cfRule>
  </conditionalFormatting>
  <conditionalFormatting sqref="AG6:AG12">
    <cfRule type="expression" dxfId="3217" priority="433" stopIfTrue="1">
      <formula>"if($H$5=""CN"","""")"</formula>
    </cfRule>
  </conditionalFormatting>
  <conditionalFormatting sqref="AG6:AG12">
    <cfRule type="expression" dxfId="3215" priority="432" stopIfTrue="1">
      <formula>"if($H$5=""CN"","""")"</formula>
    </cfRule>
  </conditionalFormatting>
  <conditionalFormatting sqref="AG6:AG12">
    <cfRule type="expression" dxfId="3213" priority="431" stopIfTrue="1">
      <formula>"if($H$5=""CN"","""")"</formula>
    </cfRule>
  </conditionalFormatting>
  <conditionalFormatting sqref="AG6:AG12">
    <cfRule type="expression" dxfId="3211" priority="430" stopIfTrue="1">
      <formula>"if($H$5=""CN"","""")"</formula>
    </cfRule>
  </conditionalFormatting>
  <conditionalFormatting sqref="AG6:AG12">
    <cfRule type="expression" dxfId="3209" priority="429" stopIfTrue="1">
      <formula>"if($H$5=""CN"","""")"</formula>
    </cfRule>
  </conditionalFormatting>
  <conditionalFormatting sqref="AG6:AG12">
    <cfRule type="expression" dxfId="3207" priority="428" stopIfTrue="1">
      <formula>"if($H$5=""CN"","""")"</formula>
    </cfRule>
  </conditionalFormatting>
  <conditionalFormatting sqref="AG6:AG12">
    <cfRule type="expression" dxfId="3205" priority="427" stopIfTrue="1">
      <formula>"if($H$5=""CN"","""")"</formula>
    </cfRule>
  </conditionalFormatting>
  <conditionalFormatting sqref="AG6:AG12">
    <cfRule type="expression" dxfId="3203" priority="426" stopIfTrue="1">
      <formula>"if($H$5=""CN"","""")"</formula>
    </cfRule>
  </conditionalFormatting>
  <conditionalFormatting sqref="AG6:AG12">
    <cfRule type="expression" dxfId="3201" priority="425" stopIfTrue="1">
      <formula>"if($H$5=""CN"","""")"</formula>
    </cfRule>
  </conditionalFormatting>
  <conditionalFormatting sqref="AG6:AG12">
    <cfRule type="expression" dxfId="3199" priority="424" stopIfTrue="1">
      <formula>"if($H$5=""CN"","""")"</formula>
    </cfRule>
  </conditionalFormatting>
  <conditionalFormatting sqref="AC6:AC12">
    <cfRule type="expression" dxfId="3197" priority="423" stopIfTrue="1">
      <formula>"if($H$5=""CN"","""")"</formula>
    </cfRule>
  </conditionalFormatting>
  <conditionalFormatting sqref="AD6:AD12">
    <cfRule type="expression" dxfId="3195" priority="422" stopIfTrue="1">
      <formula>"if($H$5=""CN"","""")"</formula>
    </cfRule>
  </conditionalFormatting>
  <conditionalFormatting sqref="AD6:AD12">
    <cfRule type="expression" dxfId="3193" priority="421" stopIfTrue="1">
      <formula>"if($H$5=""CN"","""")"</formula>
    </cfRule>
  </conditionalFormatting>
  <conditionalFormatting sqref="AC6:AC12">
    <cfRule type="expression" dxfId="3191" priority="420" stopIfTrue="1">
      <formula>"if($H$5=""CN"","""")"</formula>
    </cfRule>
  </conditionalFormatting>
  <conditionalFormatting sqref="AC6:AC12">
    <cfRule type="expression" dxfId="3189" priority="419" stopIfTrue="1">
      <formula>"if($H$5=""CN"","""")"</formula>
    </cfRule>
  </conditionalFormatting>
  <conditionalFormatting sqref="AC6:AC12">
    <cfRule type="expression" dxfId="3187" priority="418" stopIfTrue="1">
      <formula>"if($H$5=""CN"","""")"</formula>
    </cfRule>
  </conditionalFormatting>
  <conditionalFormatting sqref="AD6:AD12">
    <cfRule type="expression" dxfId="3185" priority="417" stopIfTrue="1">
      <formula>"if($H$5=""CN"","""")"</formula>
    </cfRule>
  </conditionalFormatting>
  <conditionalFormatting sqref="AD6:AD12">
    <cfRule type="expression" dxfId="3183" priority="416" stopIfTrue="1">
      <formula>"if($H$5=""CN"","""")"</formula>
    </cfRule>
  </conditionalFormatting>
  <conditionalFormatting sqref="AC6:AC12">
    <cfRule type="expression" dxfId="3181" priority="415" stopIfTrue="1">
      <formula>"if($H$5=""CN"","""")"</formula>
    </cfRule>
  </conditionalFormatting>
  <conditionalFormatting sqref="AC6:AC12">
    <cfRule type="expression" dxfId="3179" priority="414" stopIfTrue="1">
      <formula>"if($H$5=""CN"","""")"</formula>
    </cfRule>
  </conditionalFormatting>
  <conditionalFormatting sqref="AD6:AD12">
    <cfRule type="expression" dxfId="3177" priority="413" stopIfTrue="1">
      <formula>"if($H$5=""CN"","""")"</formula>
    </cfRule>
  </conditionalFormatting>
  <conditionalFormatting sqref="AD6:AD12">
    <cfRule type="expression" dxfId="3175" priority="412" stopIfTrue="1">
      <formula>"if($H$5=""CN"","""")"</formula>
    </cfRule>
  </conditionalFormatting>
  <conditionalFormatting sqref="AC6:AC12">
    <cfRule type="expression" dxfId="3173" priority="411" stopIfTrue="1">
      <formula>"if($H$5=""CN"","""")"</formula>
    </cfRule>
  </conditionalFormatting>
  <conditionalFormatting sqref="AD6:AD12">
    <cfRule type="expression" dxfId="3171" priority="410" stopIfTrue="1">
      <formula>"if($H$5=""CN"","""")"</formula>
    </cfRule>
  </conditionalFormatting>
  <conditionalFormatting sqref="AC6:AC12">
    <cfRule type="expression" dxfId="3169" priority="409" stopIfTrue="1">
      <formula>"if($H$5=""CN"","""")"</formula>
    </cfRule>
  </conditionalFormatting>
  <conditionalFormatting sqref="AD6:AD12">
    <cfRule type="expression" dxfId="3167" priority="408" stopIfTrue="1">
      <formula>"if($H$5=""CN"","""")"</formula>
    </cfRule>
  </conditionalFormatting>
  <conditionalFormatting sqref="AC6:AC12">
    <cfRule type="expression" dxfId="3165" priority="407" stopIfTrue="1">
      <formula>"if($H$5=""CN"","""")"</formula>
    </cfRule>
  </conditionalFormatting>
  <conditionalFormatting sqref="AD6:AD12">
    <cfRule type="expression" dxfId="3163" priority="406" stopIfTrue="1">
      <formula>"if($H$5=""CN"","""")"</formula>
    </cfRule>
  </conditionalFormatting>
  <conditionalFormatting sqref="AD6:AD12">
    <cfRule type="expression" dxfId="3161" priority="405" stopIfTrue="1">
      <formula>"if($H$5=""CN"","""")"</formula>
    </cfRule>
  </conditionalFormatting>
  <conditionalFormatting sqref="AC6:AC12">
    <cfRule type="expression" dxfId="3159" priority="404" stopIfTrue="1">
      <formula>"if($H$5=""CN"","""")"</formula>
    </cfRule>
  </conditionalFormatting>
  <conditionalFormatting sqref="AD6:AD12">
    <cfRule type="expression" dxfId="3157" priority="403" stopIfTrue="1">
      <formula>"if($H$5=""CN"","""")"</formula>
    </cfRule>
  </conditionalFormatting>
  <conditionalFormatting sqref="AE6:AE12">
    <cfRule type="expression" dxfId="3155" priority="402" stopIfTrue="1">
      <formula>"if($H$5=""CN"","""")"</formula>
    </cfRule>
  </conditionalFormatting>
  <conditionalFormatting sqref="AG6:AG12">
    <cfRule type="expression" dxfId="3153" priority="401" stopIfTrue="1">
      <formula>"if($H$5=""CN"","""")"</formula>
    </cfRule>
  </conditionalFormatting>
  <conditionalFormatting sqref="AF6:AF12">
    <cfRule type="expression" dxfId="3151" priority="400" stopIfTrue="1">
      <formula>"if($H$5=""CN"","""")"</formula>
    </cfRule>
  </conditionalFormatting>
  <conditionalFormatting sqref="AE6:AE12">
    <cfRule type="expression" dxfId="3149" priority="399" stopIfTrue="1">
      <formula>"if($H$5=""CN"","""")"</formula>
    </cfRule>
  </conditionalFormatting>
  <conditionalFormatting sqref="AF6:AF12">
    <cfRule type="expression" dxfId="3147" priority="398" stopIfTrue="1">
      <formula>"if($H$5=""CN"","""")"</formula>
    </cfRule>
  </conditionalFormatting>
  <conditionalFormatting sqref="AG6:AG12">
    <cfRule type="expression" dxfId="3145" priority="397" stopIfTrue="1">
      <formula>"if($H$5=""CN"","""")"</formula>
    </cfRule>
  </conditionalFormatting>
  <conditionalFormatting sqref="AG6:AG12">
    <cfRule type="expression" dxfId="3143" priority="396" stopIfTrue="1">
      <formula>"if($H$5=""CN"","""")"</formula>
    </cfRule>
  </conditionalFormatting>
  <conditionalFormatting sqref="AE6:AE12">
    <cfRule type="expression" dxfId="3141" priority="395" stopIfTrue="1">
      <formula>"if($H$5=""CN"","""")"</formula>
    </cfRule>
  </conditionalFormatting>
  <conditionalFormatting sqref="AG6:AG12">
    <cfRule type="expression" dxfId="3139" priority="394" stopIfTrue="1">
      <formula>"if($H$5=""CN"","""")"</formula>
    </cfRule>
  </conditionalFormatting>
  <conditionalFormatting sqref="AF6:AF12">
    <cfRule type="expression" dxfId="3137" priority="393" stopIfTrue="1">
      <formula>"if($H$5=""CN"","""")"</formula>
    </cfRule>
  </conditionalFormatting>
  <conditionalFormatting sqref="AF6:AF12">
    <cfRule type="expression" dxfId="3135" priority="392" stopIfTrue="1">
      <formula>"if($H$5=""CN"","""")"</formula>
    </cfRule>
  </conditionalFormatting>
  <conditionalFormatting sqref="AG6:AG12">
    <cfRule type="expression" dxfId="3133" priority="391" stopIfTrue="1">
      <formula>"if($H$5=""CN"","""")"</formula>
    </cfRule>
  </conditionalFormatting>
  <conditionalFormatting sqref="AG6:AG12">
    <cfRule type="expression" dxfId="3131" priority="390" stopIfTrue="1">
      <formula>"if($H$5=""CN"","""")"</formula>
    </cfRule>
  </conditionalFormatting>
  <conditionalFormatting sqref="AE6:AE12">
    <cfRule type="expression" dxfId="3129" priority="389" stopIfTrue="1">
      <formula>"if($H$5=""CN"","""")"</formula>
    </cfRule>
  </conditionalFormatting>
  <conditionalFormatting sqref="AF6:AF12">
    <cfRule type="expression" dxfId="3127" priority="388" stopIfTrue="1">
      <formula>"if($H$5=""CN"","""")"</formula>
    </cfRule>
  </conditionalFormatting>
  <conditionalFormatting sqref="AG6:AG12">
    <cfRule type="expression" dxfId="3125" priority="387" stopIfTrue="1">
      <formula>"if($H$5=""CN"","""")"</formula>
    </cfRule>
  </conditionalFormatting>
  <conditionalFormatting sqref="AE6:AE12">
    <cfRule type="expression" dxfId="3123" priority="386" stopIfTrue="1">
      <formula>"if($H$5=""CN"","""")"</formula>
    </cfRule>
  </conditionalFormatting>
  <conditionalFormatting sqref="AF6:AF12">
    <cfRule type="expression" dxfId="3121" priority="385" stopIfTrue="1">
      <formula>"if($H$5=""CN"","""")"</formula>
    </cfRule>
  </conditionalFormatting>
  <conditionalFormatting sqref="AG6:AG12">
    <cfRule type="expression" dxfId="3119" priority="384" stopIfTrue="1">
      <formula>"if($H$5=""CN"","""")"</formula>
    </cfRule>
  </conditionalFormatting>
  <conditionalFormatting sqref="AG6:AG12">
    <cfRule type="expression" dxfId="3117" priority="383" stopIfTrue="1">
      <formula>"if($H$5=""CN"","""")"</formula>
    </cfRule>
  </conditionalFormatting>
  <conditionalFormatting sqref="AF6:AF12">
    <cfRule type="expression" dxfId="3115" priority="382" stopIfTrue="1">
      <formula>"if($H$5=""CN"","""")"</formula>
    </cfRule>
  </conditionalFormatting>
  <conditionalFormatting sqref="AE6:AE12">
    <cfRule type="expression" dxfId="3113" priority="381" stopIfTrue="1">
      <formula>"if($H$5=""CN"","""")"</formula>
    </cfRule>
  </conditionalFormatting>
  <conditionalFormatting sqref="AE6:AE12">
    <cfRule type="expression" dxfId="3111" priority="380" stopIfTrue="1">
      <formula>"if($H$5=""CN"","""")"</formula>
    </cfRule>
  </conditionalFormatting>
  <conditionalFormatting sqref="AG6:AG12">
    <cfRule type="expression" dxfId="3109" priority="379" stopIfTrue="1">
      <formula>"if($H$5=""CN"","""")"</formula>
    </cfRule>
  </conditionalFormatting>
  <conditionalFormatting sqref="AE6:AE12">
    <cfRule type="expression" dxfId="3107" priority="378" stopIfTrue="1">
      <formula>"if($H$5=""CN"","""")"</formula>
    </cfRule>
  </conditionalFormatting>
  <conditionalFormatting sqref="AF6:AF12">
    <cfRule type="expression" dxfId="3105" priority="377" stopIfTrue="1">
      <formula>"if($H$5=""CN"","""")"</formula>
    </cfRule>
  </conditionalFormatting>
  <conditionalFormatting sqref="AF6:AF12">
    <cfRule type="expression" dxfId="3103" priority="376" stopIfTrue="1">
      <formula>"if($H$5=""CN"","""")"</formula>
    </cfRule>
  </conditionalFormatting>
  <conditionalFormatting sqref="AE6:AE12">
    <cfRule type="expression" dxfId="3101" priority="375" stopIfTrue="1">
      <formula>"if($H$5=""CN"","""")"</formula>
    </cfRule>
  </conditionalFormatting>
  <conditionalFormatting sqref="AE6:AE12">
    <cfRule type="expression" dxfId="3099" priority="374" stopIfTrue="1">
      <formula>"if($H$5=""CN"","""")"</formula>
    </cfRule>
  </conditionalFormatting>
  <conditionalFormatting sqref="AE6:AE12">
    <cfRule type="expression" dxfId="3097" priority="373" stopIfTrue="1">
      <formula>"if($H$5=""CN"","""")"</formula>
    </cfRule>
  </conditionalFormatting>
  <conditionalFormatting sqref="AF6:AF12">
    <cfRule type="expression" dxfId="3095" priority="372" stopIfTrue="1">
      <formula>"if($H$5=""CN"","""")"</formula>
    </cfRule>
  </conditionalFormatting>
  <conditionalFormatting sqref="AG6:AG12">
    <cfRule type="expression" dxfId="3093" priority="371" stopIfTrue="1">
      <formula>"if($H$5=""CN"","""")"</formula>
    </cfRule>
  </conditionalFormatting>
  <conditionalFormatting sqref="AG6:AG12">
    <cfRule type="expression" dxfId="3091" priority="370" stopIfTrue="1">
      <formula>"if($H$5=""CN"","""")"</formula>
    </cfRule>
  </conditionalFormatting>
  <conditionalFormatting sqref="AD6:AD12">
    <cfRule type="expression" dxfId="3089" priority="369" stopIfTrue="1">
      <formula>"if($H$5=""CN"","""")"</formula>
    </cfRule>
  </conditionalFormatting>
  <conditionalFormatting sqref="AC6:AC12">
    <cfRule type="expression" dxfId="3087" priority="368" stopIfTrue="1">
      <formula>"if($H$5=""CN"","""")"</formula>
    </cfRule>
  </conditionalFormatting>
  <conditionalFormatting sqref="AC6:AC12">
    <cfRule type="expression" dxfId="3085" priority="367" stopIfTrue="1">
      <formula>"if($H$5=""CN"","""")"</formula>
    </cfRule>
  </conditionalFormatting>
  <conditionalFormatting sqref="AD6:AD12">
    <cfRule type="expression" dxfId="3083" priority="366" stopIfTrue="1">
      <formula>"if($H$5=""CN"","""")"</formula>
    </cfRule>
  </conditionalFormatting>
  <conditionalFormatting sqref="AD6:AD12">
    <cfRule type="expression" dxfId="3081" priority="365" stopIfTrue="1">
      <formula>"if($H$5=""CN"","""")"</formula>
    </cfRule>
  </conditionalFormatting>
  <conditionalFormatting sqref="AD6:AD12">
    <cfRule type="expression" dxfId="3079" priority="364" stopIfTrue="1">
      <formula>"if($H$5=""CN"","""")"</formula>
    </cfRule>
  </conditionalFormatting>
  <conditionalFormatting sqref="AC6:AC12">
    <cfRule type="expression" dxfId="3077" priority="363" stopIfTrue="1">
      <formula>"if($H$5=""CN"","""")"</formula>
    </cfRule>
  </conditionalFormatting>
  <conditionalFormatting sqref="AC6:AC12">
    <cfRule type="expression" dxfId="3075" priority="362" stopIfTrue="1">
      <formula>"if($H$5=""CN"","""")"</formula>
    </cfRule>
  </conditionalFormatting>
  <conditionalFormatting sqref="AD6:AD12">
    <cfRule type="expression" dxfId="3073" priority="361" stopIfTrue="1">
      <formula>"if($H$5=""CN"","""")"</formula>
    </cfRule>
  </conditionalFormatting>
  <conditionalFormatting sqref="AD6:AD12">
    <cfRule type="expression" dxfId="3071" priority="360" stopIfTrue="1">
      <formula>"if($H$5=""CN"","""")"</formula>
    </cfRule>
  </conditionalFormatting>
  <conditionalFormatting sqref="AC6:AC12">
    <cfRule type="expression" dxfId="3069" priority="359" stopIfTrue="1">
      <formula>"if($H$5=""CN"","""")"</formula>
    </cfRule>
  </conditionalFormatting>
  <conditionalFormatting sqref="AD6:AD12">
    <cfRule type="expression" dxfId="3067" priority="358" stopIfTrue="1">
      <formula>"if($H$5=""CN"","""")"</formula>
    </cfRule>
  </conditionalFormatting>
  <conditionalFormatting sqref="AC6:AC12">
    <cfRule type="expression" dxfId="3065" priority="357" stopIfTrue="1">
      <formula>"if($H$5=""CN"","""")"</formula>
    </cfRule>
  </conditionalFormatting>
  <conditionalFormatting sqref="AD6:AD12">
    <cfRule type="expression" dxfId="3063" priority="356" stopIfTrue="1">
      <formula>"if($H$5=""CN"","""")"</formula>
    </cfRule>
  </conditionalFormatting>
  <conditionalFormatting sqref="AD6:AD12">
    <cfRule type="expression" dxfId="3061" priority="355" stopIfTrue="1">
      <formula>"if($H$5=""CN"","""")"</formula>
    </cfRule>
  </conditionalFormatting>
  <conditionalFormatting sqref="AC6:AC12">
    <cfRule type="expression" dxfId="3059" priority="354" stopIfTrue="1">
      <formula>"if($H$5=""CN"","""")"</formula>
    </cfRule>
  </conditionalFormatting>
  <conditionalFormatting sqref="AD6:AD12">
    <cfRule type="expression" dxfId="3057" priority="353" stopIfTrue="1">
      <formula>"if($H$5=""CN"","""")"</formula>
    </cfRule>
  </conditionalFormatting>
  <conditionalFormatting sqref="AC6:AC12">
    <cfRule type="expression" dxfId="3055" priority="352" stopIfTrue="1">
      <formula>"if($H$5=""CN"","""")"</formula>
    </cfRule>
  </conditionalFormatting>
  <conditionalFormatting sqref="AC6:AC12">
    <cfRule type="expression" dxfId="3053" priority="351" stopIfTrue="1">
      <formula>"if($H$5=""CN"","""")"</formula>
    </cfRule>
  </conditionalFormatting>
  <conditionalFormatting sqref="AC6:AC12">
    <cfRule type="expression" dxfId="3051" priority="350" stopIfTrue="1">
      <formula>"if($H$5=""CN"","""")"</formula>
    </cfRule>
  </conditionalFormatting>
  <conditionalFormatting sqref="AD6:AD12">
    <cfRule type="expression" dxfId="3049" priority="349" stopIfTrue="1">
      <formula>"if($H$5=""CN"","""")"</formula>
    </cfRule>
  </conditionalFormatting>
  <conditionalFormatting sqref="AD6:AD12">
    <cfRule type="expression" dxfId="3047" priority="348" stopIfTrue="1">
      <formula>"if($H$5=""CN"","""")"</formula>
    </cfRule>
  </conditionalFormatting>
  <conditionalFormatting sqref="AE6:AE12">
    <cfRule type="expression" dxfId="3045" priority="347" stopIfTrue="1">
      <formula>"if($H$5=""CN"","""")"</formula>
    </cfRule>
  </conditionalFormatting>
  <conditionalFormatting sqref="AG6:AG12">
    <cfRule type="expression" dxfId="3043" priority="346" stopIfTrue="1">
      <formula>"if($H$5=""CN"","""")"</formula>
    </cfRule>
  </conditionalFormatting>
  <conditionalFormatting sqref="AF6:AF12">
    <cfRule type="expression" dxfId="3041" priority="345" stopIfTrue="1">
      <formula>"if($H$5=""CN"","""")"</formula>
    </cfRule>
  </conditionalFormatting>
  <conditionalFormatting sqref="AF6:AF12">
    <cfRule type="expression" dxfId="3039" priority="344" stopIfTrue="1">
      <formula>"if($H$5=""CN"","""")"</formula>
    </cfRule>
  </conditionalFormatting>
  <conditionalFormatting sqref="AG6:AG12">
    <cfRule type="expression" dxfId="3037" priority="343" stopIfTrue="1">
      <formula>"if($H$5=""CN"","""")"</formula>
    </cfRule>
  </conditionalFormatting>
  <conditionalFormatting sqref="AG6:AG12">
    <cfRule type="expression" dxfId="3035" priority="342" stopIfTrue="1">
      <formula>"if($H$5=""CN"","""")"</formula>
    </cfRule>
  </conditionalFormatting>
  <conditionalFormatting sqref="AE6:AE12">
    <cfRule type="expression" dxfId="3033" priority="341" stopIfTrue="1">
      <formula>"if($H$5=""CN"","""")"</formula>
    </cfRule>
  </conditionalFormatting>
  <conditionalFormatting sqref="AF6:AF12">
    <cfRule type="expression" dxfId="3031" priority="340" stopIfTrue="1">
      <formula>"if($H$5=""CN"","""")"</formula>
    </cfRule>
  </conditionalFormatting>
  <conditionalFormatting sqref="AG6:AG12">
    <cfRule type="expression" dxfId="3029" priority="339" stopIfTrue="1">
      <formula>"if($H$5=""CN"","""")"</formula>
    </cfRule>
  </conditionalFormatting>
  <conditionalFormatting sqref="AE6:AE12">
    <cfRule type="expression" dxfId="3027" priority="338" stopIfTrue="1">
      <formula>"if($H$5=""CN"","""")"</formula>
    </cfRule>
  </conditionalFormatting>
  <conditionalFormatting sqref="AE6:AE12">
    <cfRule type="expression" dxfId="3025" priority="337" stopIfTrue="1">
      <formula>"if($H$5=""CN"","""")"</formula>
    </cfRule>
  </conditionalFormatting>
  <conditionalFormatting sqref="AE6:AE12">
    <cfRule type="expression" dxfId="3023" priority="336" stopIfTrue="1">
      <formula>"if($H$5=""CN"","""")"</formula>
    </cfRule>
  </conditionalFormatting>
  <conditionalFormatting sqref="AF6:AF12">
    <cfRule type="expression" dxfId="3021" priority="335" stopIfTrue="1">
      <formula>"if($H$5=""CN"","""")"</formula>
    </cfRule>
  </conditionalFormatting>
  <conditionalFormatting sqref="AG6:AG12">
    <cfRule type="expression" dxfId="3019" priority="334" stopIfTrue="1">
      <formula>"if($H$5=""CN"","""")"</formula>
    </cfRule>
  </conditionalFormatting>
  <conditionalFormatting sqref="AF6:AF12">
    <cfRule type="expression" dxfId="3017" priority="333" stopIfTrue="1">
      <formula>"if($H$5=""CN"","""")"</formula>
    </cfRule>
  </conditionalFormatting>
  <conditionalFormatting sqref="AG6:AG12">
    <cfRule type="expression" dxfId="3015" priority="332" stopIfTrue="1">
      <formula>"if($H$5=""CN"","""")"</formula>
    </cfRule>
  </conditionalFormatting>
  <conditionalFormatting sqref="AE6:AE12">
    <cfRule type="expression" dxfId="3013" priority="331" stopIfTrue="1">
      <formula>"if($H$5=""CN"","""")"</formula>
    </cfRule>
  </conditionalFormatting>
  <conditionalFormatting sqref="AF6:AF12">
    <cfRule type="expression" dxfId="3011" priority="330" stopIfTrue="1">
      <formula>"if($H$5=""CN"","""")"</formula>
    </cfRule>
  </conditionalFormatting>
  <conditionalFormatting sqref="AF6:AF12">
    <cfRule type="expression" dxfId="3009" priority="329" stopIfTrue="1">
      <formula>"if($H$5=""CN"","""")"</formula>
    </cfRule>
  </conditionalFormatting>
  <conditionalFormatting sqref="AE6:AE12">
    <cfRule type="expression" dxfId="3007" priority="328" stopIfTrue="1">
      <formula>"if($H$5=""CN"","""")"</formula>
    </cfRule>
  </conditionalFormatting>
  <conditionalFormatting sqref="AE6:AE12">
    <cfRule type="expression" dxfId="3005" priority="327" stopIfTrue="1">
      <formula>"if($H$5=""CN"","""")"</formula>
    </cfRule>
  </conditionalFormatting>
  <conditionalFormatting sqref="AE6:AE12">
    <cfRule type="expression" dxfId="3003" priority="326" stopIfTrue="1">
      <formula>"if($H$5=""CN"","""")"</formula>
    </cfRule>
  </conditionalFormatting>
  <conditionalFormatting sqref="AF6:AF12">
    <cfRule type="expression" dxfId="3001" priority="325" stopIfTrue="1">
      <formula>"if($H$5=""CN"","""")"</formula>
    </cfRule>
  </conditionalFormatting>
  <conditionalFormatting sqref="AF6:AF12">
    <cfRule type="expression" dxfId="2999" priority="324" stopIfTrue="1">
      <formula>"if($H$5=""CN"","""")"</formula>
    </cfRule>
  </conditionalFormatting>
  <conditionalFormatting sqref="AE6:AE12">
    <cfRule type="expression" dxfId="2997" priority="323" stopIfTrue="1">
      <formula>"if($H$5=""CN"","""")"</formula>
    </cfRule>
  </conditionalFormatting>
  <conditionalFormatting sqref="AE6:AE12">
    <cfRule type="expression" dxfId="2995" priority="322" stopIfTrue="1">
      <formula>"if($H$5=""CN"","""")"</formula>
    </cfRule>
  </conditionalFormatting>
  <conditionalFormatting sqref="AF6:AF12">
    <cfRule type="expression" dxfId="2993" priority="321" stopIfTrue="1">
      <formula>"if($H$5=""CN"","""")"</formula>
    </cfRule>
  </conditionalFormatting>
  <conditionalFormatting sqref="AF6:AF12">
    <cfRule type="expression" dxfId="2991" priority="320" stopIfTrue="1">
      <formula>"if($H$5=""CN"","""")"</formula>
    </cfRule>
  </conditionalFormatting>
  <conditionalFormatting sqref="AG6:AG12">
    <cfRule type="expression" dxfId="2989" priority="319" stopIfTrue="1">
      <formula>"if($H$5=""CN"","""")"</formula>
    </cfRule>
  </conditionalFormatting>
  <conditionalFormatting sqref="AG6:AG12">
    <cfRule type="expression" dxfId="2987" priority="318" stopIfTrue="1">
      <formula>"if($H$5=""CN"","""")"</formula>
    </cfRule>
  </conditionalFormatting>
  <conditionalFormatting sqref="AG6:AG12">
    <cfRule type="expression" dxfId="2985" priority="317" stopIfTrue="1">
      <formula>"if($H$5=""CN"","""")"</formula>
    </cfRule>
  </conditionalFormatting>
  <conditionalFormatting sqref="AG6:AG12">
    <cfRule type="expression" dxfId="2983" priority="316" stopIfTrue="1">
      <formula>"if($H$5=""CN"","""")"</formula>
    </cfRule>
  </conditionalFormatting>
  <conditionalFormatting sqref="D6:D12">
    <cfRule type="expression" dxfId="2981" priority="315" stopIfTrue="1">
      <formula>"if($H$5=""CN"","""")"</formula>
    </cfRule>
  </conditionalFormatting>
  <conditionalFormatting sqref="F6:F12">
    <cfRule type="expression" dxfId="2979" priority="314" stopIfTrue="1">
      <formula>"if($H$5=""CN"","""")"</formula>
    </cfRule>
  </conditionalFormatting>
  <conditionalFormatting sqref="G6:G12">
    <cfRule type="expression" dxfId="2977" priority="313" stopIfTrue="1">
      <formula>"if($H$5=""CN"","""")"</formula>
    </cfRule>
  </conditionalFormatting>
  <conditionalFormatting sqref="G6:G12">
    <cfRule type="expression" dxfId="2975" priority="312" stopIfTrue="1">
      <formula>"if($H$5=""CN"","""")"</formula>
    </cfRule>
  </conditionalFormatting>
  <conditionalFormatting sqref="F6:F12">
    <cfRule type="expression" dxfId="2973" priority="311" stopIfTrue="1">
      <formula>"if($H$5=""CN"","""")"</formula>
    </cfRule>
  </conditionalFormatting>
  <conditionalFormatting sqref="F6:F12">
    <cfRule type="expression" dxfId="2971" priority="310" stopIfTrue="1">
      <formula>"if($H$5=""CN"","""")"</formula>
    </cfRule>
  </conditionalFormatting>
  <conditionalFormatting sqref="D6:D12">
    <cfRule type="expression" dxfId="2969" priority="309" stopIfTrue="1">
      <formula>"if($H$5=""CN"","""")"</formula>
    </cfRule>
  </conditionalFormatting>
  <conditionalFormatting sqref="F6:F12">
    <cfRule type="expression" dxfId="2967" priority="308" stopIfTrue="1">
      <formula>"if($H$5=""CN"","""")"</formula>
    </cfRule>
  </conditionalFormatting>
  <conditionalFormatting sqref="G6:G12">
    <cfRule type="expression" dxfId="2965" priority="307" stopIfTrue="1">
      <formula>"if($H$5=""CN"","""")"</formula>
    </cfRule>
  </conditionalFormatting>
  <conditionalFormatting sqref="D6:D12">
    <cfRule type="expression" dxfId="2963" priority="306" stopIfTrue="1">
      <formula>"if($H$5=""CN"","""")"</formula>
    </cfRule>
  </conditionalFormatting>
  <conditionalFormatting sqref="D6:D12">
    <cfRule type="expression" dxfId="2961" priority="305" stopIfTrue="1">
      <formula>"if($H$5=""CN"","""")"</formula>
    </cfRule>
  </conditionalFormatting>
  <conditionalFormatting sqref="D6:D12">
    <cfRule type="expression" dxfId="2959" priority="304" stopIfTrue="1">
      <formula>"if($H$5=""CN"","""")"</formula>
    </cfRule>
  </conditionalFormatting>
  <conditionalFormatting sqref="G6:G12">
    <cfRule type="expression" dxfId="2957" priority="303" stopIfTrue="1">
      <formula>"if($H$5=""CN"","""")"</formula>
    </cfRule>
  </conditionalFormatting>
  <conditionalFormatting sqref="F6:F12">
    <cfRule type="expression" dxfId="2955" priority="302" stopIfTrue="1">
      <formula>"if($H$5=""CN"","""")"</formula>
    </cfRule>
  </conditionalFormatting>
  <conditionalFormatting sqref="F6:F12">
    <cfRule type="expression" dxfId="2953" priority="301" stopIfTrue="1">
      <formula>"if($H$5=""CN"","""")"</formula>
    </cfRule>
  </conditionalFormatting>
  <conditionalFormatting sqref="G6:G12">
    <cfRule type="expression" dxfId="2951" priority="300" stopIfTrue="1">
      <formula>"if($H$5=""CN"","""")"</formula>
    </cfRule>
  </conditionalFormatting>
  <conditionalFormatting sqref="G6:G12">
    <cfRule type="expression" dxfId="2949" priority="299" stopIfTrue="1">
      <formula>"if($H$5=""CN"","""")"</formula>
    </cfRule>
  </conditionalFormatting>
  <conditionalFormatting sqref="D6:D12">
    <cfRule type="expression" dxfId="2947" priority="298" stopIfTrue="1">
      <formula>"if($H$5=""CN"","""")"</formula>
    </cfRule>
  </conditionalFormatting>
  <conditionalFormatting sqref="D6:D12">
    <cfRule type="expression" dxfId="2945" priority="297" stopIfTrue="1">
      <formula>"if($H$5=""CN"","""")"</formula>
    </cfRule>
  </conditionalFormatting>
  <conditionalFormatting sqref="D6:D12">
    <cfRule type="expression" dxfId="2943" priority="296" stopIfTrue="1">
      <formula>"if($H$5=""CN"","""")"</formula>
    </cfRule>
  </conditionalFormatting>
  <conditionalFormatting sqref="D6:D12">
    <cfRule type="expression" dxfId="2941" priority="295" stopIfTrue="1">
      <formula>"if($H$5=""CN"","""")"</formula>
    </cfRule>
  </conditionalFormatting>
  <conditionalFormatting sqref="D6:D12">
    <cfRule type="expression" dxfId="2939" priority="294" stopIfTrue="1">
      <formula>"if($H$5=""CN"","""")"</formula>
    </cfRule>
  </conditionalFormatting>
  <conditionalFormatting sqref="D6:D12">
    <cfRule type="expression" dxfId="2937" priority="293" stopIfTrue="1">
      <formula>"if($H$5=""CN"","""")"</formula>
    </cfRule>
  </conditionalFormatting>
  <conditionalFormatting sqref="F6:F12">
    <cfRule type="expression" dxfId="2935" priority="292" stopIfTrue="1">
      <formula>"if($H$5=""CN"","""")"</formula>
    </cfRule>
  </conditionalFormatting>
  <conditionalFormatting sqref="G6:G12">
    <cfRule type="expression" dxfId="2933" priority="291" stopIfTrue="1">
      <formula>"if($H$5=""CN"","""")"</formula>
    </cfRule>
  </conditionalFormatting>
  <conditionalFormatting sqref="F6:F12">
    <cfRule type="expression" dxfId="2931" priority="290" stopIfTrue="1">
      <formula>"if($H$5=""CN"","""")"</formula>
    </cfRule>
  </conditionalFormatting>
  <conditionalFormatting sqref="G6:G12">
    <cfRule type="expression" dxfId="2929" priority="289" stopIfTrue="1">
      <formula>"if($H$5=""CN"","""")"</formula>
    </cfRule>
  </conditionalFormatting>
  <conditionalFormatting sqref="F6:F12">
    <cfRule type="expression" dxfId="2927" priority="288" stopIfTrue="1">
      <formula>"if($H$5=""CN"","""")"</formula>
    </cfRule>
  </conditionalFormatting>
  <conditionalFormatting sqref="G6:G12">
    <cfRule type="expression" dxfId="2925" priority="287" stopIfTrue="1">
      <formula>"if($H$5=""CN"","""")"</formula>
    </cfRule>
  </conditionalFormatting>
  <conditionalFormatting sqref="G6:G12">
    <cfRule type="expression" dxfId="2923" priority="286" stopIfTrue="1">
      <formula>"if($H$5=""CN"","""")"</formula>
    </cfRule>
  </conditionalFormatting>
  <conditionalFormatting sqref="F6:F12">
    <cfRule type="expression" dxfId="2921" priority="285" stopIfTrue="1">
      <formula>"if($H$5=""CN"","""")"</formula>
    </cfRule>
  </conditionalFormatting>
  <conditionalFormatting sqref="G6:G12">
    <cfRule type="expression" dxfId="2919" priority="284" stopIfTrue="1">
      <formula>"if($H$5=""CN"","""")"</formula>
    </cfRule>
  </conditionalFormatting>
  <conditionalFormatting sqref="G6:G12">
    <cfRule type="expression" dxfId="2917" priority="283" stopIfTrue="1">
      <formula>"if($H$5=""CN"","""")"</formula>
    </cfRule>
  </conditionalFormatting>
  <conditionalFormatting sqref="F6:F12">
    <cfRule type="expression" dxfId="2915" priority="282" stopIfTrue="1">
      <formula>"if($H$5=""CN"","""")"</formula>
    </cfRule>
  </conditionalFormatting>
  <conditionalFormatting sqref="F6:F12">
    <cfRule type="expression" dxfId="2913" priority="281" stopIfTrue="1">
      <formula>"if($H$5=""CN"","""")"</formula>
    </cfRule>
  </conditionalFormatting>
  <conditionalFormatting sqref="G6:G12">
    <cfRule type="expression" dxfId="2911" priority="280" stopIfTrue="1">
      <formula>"if($H$5=""CN"","""")"</formula>
    </cfRule>
  </conditionalFormatting>
  <conditionalFormatting sqref="G6:G12">
    <cfRule type="expression" dxfId="2909" priority="279" stopIfTrue="1">
      <formula>"if($H$5=""CN"","""")"</formula>
    </cfRule>
  </conditionalFormatting>
  <conditionalFormatting sqref="G6:G12">
    <cfRule type="expression" dxfId="2907" priority="278" stopIfTrue="1">
      <formula>"if($H$5=""CN"","""")"</formula>
    </cfRule>
  </conditionalFormatting>
  <conditionalFormatting sqref="F6:F12">
    <cfRule type="expression" dxfId="2905" priority="277" stopIfTrue="1">
      <formula>"if($H$5=""CN"","""")"</formula>
    </cfRule>
  </conditionalFormatting>
  <conditionalFormatting sqref="F6:F12">
    <cfRule type="expression" dxfId="2903" priority="276" stopIfTrue="1">
      <formula>"if($H$5=""CN"","""")"</formula>
    </cfRule>
  </conditionalFormatting>
  <conditionalFormatting sqref="G6:G12">
    <cfRule type="expression" dxfId="2901" priority="275" stopIfTrue="1">
      <formula>"if($H$5=""CN"","""")"</formula>
    </cfRule>
  </conditionalFormatting>
  <conditionalFormatting sqref="G6:G12">
    <cfRule type="expression" dxfId="2899" priority="274" stopIfTrue="1">
      <formula>"if($H$5=""CN"","""")"</formula>
    </cfRule>
  </conditionalFormatting>
  <conditionalFormatting sqref="F6:F12">
    <cfRule type="expression" dxfId="2897" priority="273" stopIfTrue="1">
      <formula>"if($H$5=""CN"","""")"</formula>
    </cfRule>
  </conditionalFormatting>
  <conditionalFormatting sqref="G6:G12">
    <cfRule type="expression" dxfId="2895" priority="272" stopIfTrue="1">
      <formula>"if($H$5=""CN"","""")"</formula>
    </cfRule>
  </conditionalFormatting>
  <conditionalFormatting sqref="F6:F12">
    <cfRule type="expression" dxfId="2893" priority="271" stopIfTrue="1">
      <formula>"if($H$5=""CN"","""")"</formula>
    </cfRule>
  </conditionalFormatting>
  <conditionalFormatting sqref="G6:G12">
    <cfRule type="expression" dxfId="2891" priority="270" stopIfTrue="1">
      <formula>"if($H$5=""CN"","""")"</formula>
    </cfRule>
  </conditionalFormatting>
  <conditionalFormatting sqref="G6:G12">
    <cfRule type="expression" dxfId="2889" priority="269" stopIfTrue="1">
      <formula>"if($H$5=""CN"","""")"</formula>
    </cfRule>
  </conditionalFormatting>
  <conditionalFormatting sqref="F6:F12">
    <cfRule type="expression" dxfId="2887" priority="268" stopIfTrue="1">
      <formula>"if($H$5=""CN"","""")"</formula>
    </cfRule>
  </conditionalFormatting>
  <conditionalFormatting sqref="G6:G12">
    <cfRule type="expression" dxfId="2885" priority="267" stopIfTrue="1">
      <formula>"if($H$5=""CN"","""")"</formula>
    </cfRule>
  </conditionalFormatting>
  <conditionalFormatting sqref="F6:F12">
    <cfRule type="expression" dxfId="2883" priority="266" stopIfTrue="1">
      <formula>"if($H$5=""CN"","""")"</formula>
    </cfRule>
  </conditionalFormatting>
  <conditionalFormatting sqref="F6:F12">
    <cfRule type="expression" dxfId="2881" priority="265" stopIfTrue="1">
      <formula>"if($H$5=""CN"","""")"</formula>
    </cfRule>
  </conditionalFormatting>
  <conditionalFormatting sqref="F6:F12">
    <cfRule type="expression" dxfId="2879" priority="264" stopIfTrue="1">
      <formula>"if($H$5=""CN"","""")"</formula>
    </cfRule>
  </conditionalFormatting>
  <conditionalFormatting sqref="G6:G12">
    <cfRule type="expression" dxfId="2877" priority="263" stopIfTrue="1">
      <formula>"if($H$5=""CN"","""")"</formula>
    </cfRule>
  </conditionalFormatting>
  <conditionalFormatting sqref="G6:G12">
    <cfRule type="expression" dxfId="2875" priority="262" stopIfTrue="1">
      <formula>"if($H$5=""CN"","""")"</formula>
    </cfRule>
  </conditionalFormatting>
  <conditionalFormatting sqref="D6:D12">
    <cfRule type="expression" dxfId="2873" priority="261" stopIfTrue="1">
      <formula>"if($H$5=""CN"","""")"</formula>
    </cfRule>
  </conditionalFormatting>
  <conditionalFormatting sqref="E6:E12">
    <cfRule type="expression" dxfId="2871" priority="260" stopIfTrue="1">
      <formula>"if($H$5=""CN"","""")"</formula>
    </cfRule>
  </conditionalFormatting>
  <conditionalFormatting sqref="E6:E12">
    <cfRule type="expression" dxfId="2869" priority="259" stopIfTrue="1">
      <formula>"if($H$5=""CN"","""")"</formula>
    </cfRule>
  </conditionalFormatting>
  <conditionalFormatting sqref="D6:D12">
    <cfRule type="expression" dxfId="2867" priority="258" stopIfTrue="1">
      <formula>"if($H$5=""CN"","""")"</formula>
    </cfRule>
  </conditionalFormatting>
  <conditionalFormatting sqref="D6:D12">
    <cfRule type="expression" dxfId="2865" priority="257" stopIfTrue="1">
      <formula>"if($H$5=""CN"","""")"</formula>
    </cfRule>
  </conditionalFormatting>
  <conditionalFormatting sqref="D6:D12">
    <cfRule type="expression" dxfId="2863" priority="256" stopIfTrue="1">
      <formula>"if($H$5=""CN"","""")"</formula>
    </cfRule>
  </conditionalFormatting>
  <conditionalFormatting sqref="E6:E12">
    <cfRule type="expression" dxfId="2861" priority="255" stopIfTrue="1">
      <formula>"if($H$5=""CN"","""")"</formula>
    </cfRule>
  </conditionalFormatting>
  <conditionalFormatting sqref="E6:E12">
    <cfRule type="expression" dxfId="2859" priority="254" stopIfTrue="1">
      <formula>"if($H$5=""CN"","""")"</formula>
    </cfRule>
  </conditionalFormatting>
  <conditionalFormatting sqref="D6:D12">
    <cfRule type="expression" dxfId="2857" priority="253" stopIfTrue="1">
      <formula>"if($H$5=""CN"","""")"</formula>
    </cfRule>
  </conditionalFormatting>
  <conditionalFormatting sqref="D6:D12">
    <cfRule type="expression" dxfId="2855" priority="252" stopIfTrue="1">
      <formula>"if($H$5=""CN"","""")"</formula>
    </cfRule>
  </conditionalFormatting>
  <conditionalFormatting sqref="E6:E12">
    <cfRule type="expression" dxfId="2853" priority="251" stopIfTrue="1">
      <formula>"if($H$5=""CN"","""")"</formula>
    </cfRule>
  </conditionalFormatting>
  <conditionalFormatting sqref="E6:E12">
    <cfRule type="expression" dxfId="2851" priority="250" stopIfTrue="1">
      <formula>"if($H$5=""CN"","""")"</formula>
    </cfRule>
  </conditionalFormatting>
  <conditionalFormatting sqref="D6:D12">
    <cfRule type="expression" dxfId="2849" priority="249" stopIfTrue="1">
      <formula>"if($H$5=""CN"","""")"</formula>
    </cfRule>
  </conditionalFormatting>
  <conditionalFormatting sqref="E6:E12">
    <cfRule type="expression" dxfId="2847" priority="248" stopIfTrue="1">
      <formula>"if($H$5=""CN"","""")"</formula>
    </cfRule>
  </conditionalFormatting>
  <conditionalFormatting sqref="D6:D12">
    <cfRule type="expression" dxfId="2845" priority="247" stopIfTrue="1">
      <formula>"if($H$5=""CN"","""")"</formula>
    </cfRule>
  </conditionalFormatting>
  <conditionalFormatting sqref="E6:E12">
    <cfRule type="expression" dxfId="2843" priority="246" stopIfTrue="1">
      <formula>"if($H$5=""CN"","""")"</formula>
    </cfRule>
  </conditionalFormatting>
  <conditionalFormatting sqref="D6:D12">
    <cfRule type="expression" dxfId="2841" priority="245" stopIfTrue="1">
      <formula>"if($H$5=""CN"","""")"</formula>
    </cfRule>
  </conditionalFormatting>
  <conditionalFormatting sqref="E6:E12">
    <cfRule type="expression" dxfId="2839" priority="244" stopIfTrue="1">
      <formula>"if($H$5=""CN"","""")"</formula>
    </cfRule>
  </conditionalFormatting>
  <conditionalFormatting sqref="E6:E12">
    <cfRule type="expression" dxfId="2837" priority="243" stopIfTrue="1">
      <formula>"if($H$5=""CN"","""")"</formula>
    </cfRule>
  </conditionalFormatting>
  <conditionalFormatting sqref="D6:D12">
    <cfRule type="expression" dxfId="2835" priority="242" stopIfTrue="1">
      <formula>"if($H$5=""CN"","""")"</formula>
    </cfRule>
  </conditionalFormatting>
  <conditionalFormatting sqref="E6:E12">
    <cfRule type="expression" dxfId="2833" priority="241" stopIfTrue="1">
      <formula>"if($H$5=""CN"","""")"</formula>
    </cfRule>
  </conditionalFormatting>
  <conditionalFormatting sqref="F6:F12">
    <cfRule type="expression" dxfId="2831" priority="240" stopIfTrue="1">
      <formula>"if($H$5=""CN"","""")"</formula>
    </cfRule>
  </conditionalFormatting>
  <conditionalFormatting sqref="G6:G12">
    <cfRule type="expression" dxfId="2829" priority="239" stopIfTrue="1">
      <formula>"if($H$5=""CN"","""")"</formula>
    </cfRule>
  </conditionalFormatting>
  <conditionalFormatting sqref="F6:F12">
    <cfRule type="expression" dxfId="2827" priority="238" stopIfTrue="1">
      <formula>"if($H$5=""CN"","""")"</formula>
    </cfRule>
  </conditionalFormatting>
  <conditionalFormatting sqref="G6:G12">
    <cfRule type="expression" dxfId="2825" priority="237" stopIfTrue="1">
      <formula>"if($H$5=""CN"","""")"</formula>
    </cfRule>
  </conditionalFormatting>
  <conditionalFormatting sqref="F6:F12">
    <cfRule type="expression" dxfId="2823" priority="236" stopIfTrue="1">
      <formula>"if($H$5=""CN"","""")"</formula>
    </cfRule>
  </conditionalFormatting>
  <conditionalFormatting sqref="G6:G12">
    <cfRule type="expression" dxfId="2821" priority="235" stopIfTrue="1">
      <formula>"if($H$5=""CN"","""")"</formula>
    </cfRule>
  </conditionalFormatting>
  <conditionalFormatting sqref="G6:G12">
    <cfRule type="expression" dxfId="2819" priority="234" stopIfTrue="1">
      <formula>"if($H$5=""CN"","""")"</formula>
    </cfRule>
  </conditionalFormatting>
  <conditionalFormatting sqref="F6:F12">
    <cfRule type="expression" dxfId="2817" priority="233" stopIfTrue="1">
      <formula>"if($H$5=""CN"","""")"</formula>
    </cfRule>
  </conditionalFormatting>
  <conditionalFormatting sqref="G6:G12">
    <cfRule type="expression" dxfId="2815" priority="232" stopIfTrue="1">
      <formula>"if($H$5=""CN"","""")"</formula>
    </cfRule>
  </conditionalFormatting>
  <conditionalFormatting sqref="F6:F12">
    <cfRule type="expression" dxfId="2813" priority="231" stopIfTrue="1">
      <formula>"if($H$5=""CN"","""")"</formula>
    </cfRule>
  </conditionalFormatting>
  <conditionalFormatting sqref="G6:G12">
    <cfRule type="expression" dxfId="2811" priority="230" stopIfTrue="1">
      <formula>"if($H$5=""CN"","""")"</formula>
    </cfRule>
  </conditionalFormatting>
  <conditionalFormatting sqref="G6:G12">
    <cfRule type="expression" dxfId="2809" priority="229" stopIfTrue="1">
      <formula>"if($H$5=""CN"","""")"</formula>
    </cfRule>
  </conditionalFormatting>
  <conditionalFormatting sqref="F6:F12">
    <cfRule type="expression" dxfId="2807" priority="228" stopIfTrue="1">
      <formula>"if($H$5=""CN"","""")"</formula>
    </cfRule>
  </conditionalFormatting>
  <conditionalFormatting sqref="F6:F12">
    <cfRule type="expression" dxfId="2805" priority="227" stopIfTrue="1">
      <formula>"if($H$5=""CN"","""")"</formula>
    </cfRule>
  </conditionalFormatting>
  <conditionalFormatting sqref="F6:F12">
    <cfRule type="expression" dxfId="2803" priority="226" stopIfTrue="1">
      <formula>"if($H$5=""CN"","""")"</formula>
    </cfRule>
  </conditionalFormatting>
  <conditionalFormatting sqref="G6:G12">
    <cfRule type="expression" dxfId="2801" priority="225" stopIfTrue="1">
      <formula>"if($H$5=""CN"","""")"</formula>
    </cfRule>
  </conditionalFormatting>
  <conditionalFormatting sqref="G6:G12">
    <cfRule type="expression" dxfId="2799" priority="224" stopIfTrue="1">
      <formula>"if($H$5=""CN"","""")"</formula>
    </cfRule>
  </conditionalFormatting>
  <conditionalFormatting sqref="F6:F12">
    <cfRule type="expression" dxfId="2797" priority="223" stopIfTrue="1">
      <formula>"if($H$5=""CN"","""")"</formula>
    </cfRule>
  </conditionalFormatting>
  <conditionalFormatting sqref="F6:F12">
    <cfRule type="expression" dxfId="2795" priority="222" stopIfTrue="1">
      <formula>"if($H$5=""CN"","""")"</formula>
    </cfRule>
  </conditionalFormatting>
  <conditionalFormatting sqref="F6:F12">
    <cfRule type="expression" dxfId="2793" priority="221" stopIfTrue="1">
      <formula>"if($H$5=""CN"","""")"</formula>
    </cfRule>
  </conditionalFormatting>
  <conditionalFormatting sqref="G6:G12">
    <cfRule type="expression" dxfId="2791" priority="220" stopIfTrue="1">
      <formula>"if($H$5=""CN"","""")"</formula>
    </cfRule>
  </conditionalFormatting>
  <conditionalFormatting sqref="E6:E12">
    <cfRule type="expression" dxfId="2789" priority="219" stopIfTrue="1">
      <formula>"if($H$5=""CN"","""")"</formula>
    </cfRule>
  </conditionalFormatting>
  <conditionalFormatting sqref="D6:D12">
    <cfRule type="expression" dxfId="2787" priority="218" stopIfTrue="1">
      <formula>"if($H$5=""CN"","""")"</formula>
    </cfRule>
  </conditionalFormatting>
  <conditionalFormatting sqref="D6:D12">
    <cfRule type="expression" dxfId="2785" priority="217" stopIfTrue="1">
      <formula>"if($H$5=""CN"","""")"</formula>
    </cfRule>
  </conditionalFormatting>
  <conditionalFormatting sqref="E6:E12">
    <cfRule type="expression" dxfId="2783" priority="216" stopIfTrue="1">
      <formula>"if($H$5=""CN"","""")"</formula>
    </cfRule>
  </conditionalFormatting>
  <conditionalFormatting sqref="E6:E12">
    <cfRule type="expression" dxfId="2781" priority="215" stopIfTrue="1">
      <formula>"if($H$5=""CN"","""")"</formula>
    </cfRule>
  </conditionalFormatting>
  <conditionalFormatting sqref="E6:E12">
    <cfRule type="expression" dxfId="2779" priority="214" stopIfTrue="1">
      <formula>"if($H$5=""CN"","""")"</formula>
    </cfRule>
  </conditionalFormatting>
  <conditionalFormatting sqref="D6:D12">
    <cfRule type="expression" dxfId="2777" priority="213" stopIfTrue="1">
      <formula>"if($H$5=""CN"","""")"</formula>
    </cfRule>
  </conditionalFormatting>
  <conditionalFormatting sqref="D6:D12">
    <cfRule type="expression" dxfId="2775" priority="212" stopIfTrue="1">
      <formula>"if($H$5=""CN"","""")"</formula>
    </cfRule>
  </conditionalFormatting>
  <conditionalFormatting sqref="E6:E12">
    <cfRule type="expression" dxfId="2773" priority="211" stopIfTrue="1">
      <formula>"if($H$5=""CN"","""")"</formula>
    </cfRule>
  </conditionalFormatting>
  <conditionalFormatting sqref="E6:E12">
    <cfRule type="expression" dxfId="2771" priority="210" stopIfTrue="1">
      <formula>"if($H$5=""CN"","""")"</formula>
    </cfRule>
  </conditionalFormatting>
  <conditionalFormatting sqref="D6:D12">
    <cfRule type="expression" dxfId="2769" priority="209" stopIfTrue="1">
      <formula>"if($H$5=""CN"","""")"</formula>
    </cfRule>
  </conditionalFormatting>
  <conditionalFormatting sqref="E6:E12">
    <cfRule type="expression" dxfId="2767" priority="208" stopIfTrue="1">
      <formula>"if($H$5=""CN"","""")"</formula>
    </cfRule>
  </conditionalFormatting>
  <conditionalFormatting sqref="D6:D12">
    <cfRule type="expression" dxfId="2765" priority="207" stopIfTrue="1">
      <formula>"if($H$5=""CN"","""")"</formula>
    </cfRule>
  </conditionalFormatting>
  <conditionalFormatting sqref="E6:E12">
    <cfRule type="expression" dxfId="2763" priority="206" stopIfTrue="1">
      <formula>"if($H$5=""CN"","""")"</formula>
    </cfRule>
  </conditionalFormatting>
  <conditionalFormatting sqref="E6:E12">
    <cfRule type="expression" dxfId="2761" priority="205" stopIfTrue="1">
      <formula>"if($H$5=""CN"","""")"</formula>
    </cfRule>
  </conditionalFormatting>
  <conditionalFormatting sqref="D6:D12">
    <cfRule type="expression" dxfId="2759" priority="204" stopIfTrue="1">
      <formula>"if($H$5=""CN"","""")"</formula>
    </cfRule>
  </conditionalFormatting>
  <conditionalFormatting sqref="E6:E12">
    <cfRule type="expression" dxfId="2757" priority="203" stopIfTrue="1">
      <formula>"if($H$5=""CN"","""")"</formula>
    </cfRule>
  </conditionalFormatting>
  <conditionalFormatting sqref="D6:D12">
    <cfRule type="expression" dxfId="2755" priority="202" stopIfTrue="1">
      <formula>"if($H$5=""CN"","""")"</formula>
    </cfRule>
  </conditionalFormatting>
  <conditionalFormatting sqref="D6:D12">
    <cfRule type="expression" dxfId="2753" priority="201" stopIfTrue="1">
      <formula>"if($H$5=""CN"","""")"</formula>
    </cfRule>
  </conditionalFormatting>
  <conditionalFormatting sqref="D6:D12">
    <cfRule type="expression" dxfId="2751" priority="200" stopIfTrue="1">
      <formula>"if($H$5=""CN"","""")"</formula>
    </cfRule>
  </conditionalFormatting>
  <conditionalFormatting sqref="E6:E12">
    <cfRule type="expression" dxfId="2749" priority="199" stopIfTrue="1">
      <formula>"if($H$5=""CN"","""")"</formula>
    </cfRule>
  </conditionalFormatting>
  <conditionalFormatting sqref="E6:E12">
    <cfRule type="expression" dxfId="2747" priority="198" stopIfTrue="1">
      <formula>"if($H$5=""CN"","""")"</formula>
    </cfRule>
  </conditionalFormatting>
  <conditionalFormatting sqref="F6:F12">
    <cfRule type="expression" dxfId="2745" priority="197" stopIfTrue="1">
      <formula>"if($H$5=""CN"","""")"</formula>
    </cfRule>
  </conditionalFormatting>
  <conditionalFormatting sqref="G6:G12">
    <cfRule type="expression" dxfId="2743" priority="196" stopIfTrue="1">
      <formula>"if($H$5=""CN"","""")"</formula>
    </cfRule>
  </conditionalFormatting>
  <conditionalFormatting sqref="G6:G12">
    <cfRule type="expression" dxfId="2741" priority="195" stopIfTrue="1">
      <formula>"if($H$5=""CN"","""")"</formula>
    </cfRule>
  </conditionalFormatting>
  <conditionalFormatting sqref="F6:F12">
    <cfRule type="expression" dxfId="2739" priority="194" stopIfTrue="1">
      <formula>"if($H$5=""CN"","""")"</formula>
    </cfRule>
  </conditionalFormatting>
  <conditionalFormatting sqref="G6:G12">
    <cfRule type="expression" dxfId="2737" priority="193" stopIfTrue="1">
      <formula>"if($H$5=""CN"","""")"</formula>
    </cfRule>
  </conditionalFormatting>
  <conditionalFormatting sqref="F6:F12">
    <cfRule type="expression" dxfId="2735" priority="192" stopIfTrue="1">
      <formula>"if($H$5=""CN"","""")"</formula>
    </cfRule>
  </conditionalFormatting>
  <conditionalFormatting sqref="F6:F12">
    <cfRule type="expression" dxfId="2733" priority="191" stopIfTrue="1">
      <formula>"if($H$5=""CN"","""")"</formula>
    </cfRule>
  </conditionalFormatting>
  <conditionalFormatting sqref="F6:F12">
    <cfRule type="expression" dxfId="2731" priority="190" stopIfTrue="1">
      <formula>"if($H$5=""CN"","""")"</formula>
    </cfRule>
  </conditionalFormatting>
  <conditionalFormatting sqref="G6:G12">
    <cfRule type="expression" dxfId="2729" priority="189" stopIfTrue="1">
      <formula>"if($H$5=""CN"","""")"</formula>
    </cfRule>
  </conditionalFormatting>
  <conditionalFormatting sqref="G6:G12">
    <cfRule type="expression" dxfId="2727" priority="188" stopIfTrue="1">
      <formula>"if($H$5=""CN"","""")"</formula>
    </cfRule>
  </conditionalFormatting>
  <conditionalFormatting sqref="F6:F12">
    <cfRule type="expression" dxfId="2725" priority="187" stopIfTrue="1">
      <formula>"if($H$5=""CN"","""")"</formula>
    </cfRule>
  </conditionalFormatting>
  <conditionalFormatting sqref="G6:G12">
    <cfRule type="expression" dxfId="2723" priority="186" stopIfTrue="1">
      <formula>"if($H$5=""CN"","""")"</formula>
    </cfRule>
  </conditionalFormatting>
  <conditionalFormatting sqref="G6:G12">
    <cfRule type="expression" dxfId="2721" priority="185" stopIfTrue="1">
      <formula>"if($H$5=""CN"","""")"</formula>
    </cfRule>
  </conditionalFormatting>
  <conditionalFormatting sqref="F6:F12">
    <cfRule type="expression" dxfId="2719" priority="184" stopIfTrue="1">
      <formula>"if($H$5=""CN"","""")"</formula>
    </cfRule>
  </conditionalFormatting>
  <conditionalFormatting sqref="F6:F12">
    <cfRule type="expression" dxfId="2717" priority="183" stopIfTrue="1">
      <formula>"if($H$5=""CN"","""")"</formula>
    </cfRule>
  </conditionalFormatting>
  <conditionalFormatting sqref="F6:F12">
    <cfRule type="expression" dxfId="2715" priority="182" stopIfTrue="1">
      <formula>"if($H$5=""CN"","""")"</formula>
    </cfRule>
  </conditionalFormatting>
  <conditionalFormatting sqref="G6:G12">
    <cfRule type="expression" dxfId="2713" priority="181" stopIfTrue="1">
      <formula>"if($H$5=""CN"","""")"</formula>
    </cfRule>
  </conditionalFormatting>
  <conditionalFormatting sqref="G6:G12">
    <cfRule type="expression" dxfId="2711" priority="180" stopIfTrue="1">
      <formula>"if($H$5=""CN"","""")"</formula>
    </cfRule>
  </conditionalFormatting>
  <conditionalFormatting sqref="F6:F12">
    <cfRule type="expression" dxfId="2709" priority="179" stopIfTrue="1">
      <formula>"if($H$5=""CN"","""")"</formula>
    </cfRule>
  </conditionalFormatting>
  <conditionalFormatting sqref="F6:F12">
    <cfRule type="expression" dxfId="2707" priority="178" stopIfTrue="1">
      <formula>"if($H$5=""CN"","""")"</formula>
    </cfRule>
  </conditionalFormatting>
  <conditionalFormatting sqref="G6:G12">
    <cfRule type="expression" dxfId="2705" priority="177" stopIfTrue="1">
      <formula>"if($H$5=""CN"","""")"</formula>
    </cfRule>
  </conditionalFormatting>
  <conditionalFormatting sqref="G6:G12">
    <cfRule type="expression" dxfId="2703" priority="176" stopIfTrue="1">
      <formula>"if($H$5=""CN"","""")"</formula>
    </cfRule>
  </conditionalFormatting>
  <conditionalFormatting sqref="D6:D12">
    <cfRule type="expression" dxfId="2701" priority="175" stopIfTrue="1">
      <formula>"if($H$5=""CN"","""")"</formula>
    </cfRule>
  </conditionalFormatting>
  <conditionalFormatting sqref="D6:D12">
    <cfRule type="expression" dxfId="2699" priority="174" stopIfTrue="1">
      <formula>"if($H$5=""CN"","""")"</formula>
    </cfRule>
  </conditionalFormatting>
  <conditionalFormatting sqref="D6:D12">
    <cfRule type="expression" dxfId="2697" priority="173" stopIfTrue="1">
      <formula>"if($H$5=""CN"","""")"</formula>
    </cfRule>
  </conditionalFormatting>
  <conditionalFormatting sqref="D6:D12">
    <cfRule type="expression" dxfId="2695" priority="172" stopIfTrue="1">
      <formula>"if($H$5=""CN"","""")"</formula>
    </cfRule>
  </conditionalFormatting>
  <conditionalFormatting sqref="D6:D12">
    <cfRule type="expression" dxfId="2693" priority="171" stopIfTrue="1">
      <formula>"if($H$5=""CN"","""")"</formula>
    </cfRule>
  </conditionalFormatting>
  <conditionalFormatting sqref="D6:D12">
    <cfRule type="expression" dxfId="2691" priority="170" stopIfTrue="1">
      <formula>"if($H$5=""CN"","""")"</formula>
    </cfRule>
  </conditionalFormatting>
  <conditionalFormatting sqref="D6:D12">
    <cfRule type="expression" dxfId="2689" priority="169" stopIfTrue="1">
      <formula>"if($H$5=""CN"","""")"</formula>
    </cfRule>
  </conditionalFormatting>
  <conditionalFormatting sqref="D6:D12">
    <cfRule type="expression" dxfId="2687" priority="168" stopIfTrue="1">
      <formula>"if($H$5=""CN"","""")"</formula>
    </cfRule>
  </conditionalFormatting>
  <conditionalFormatting sqref="D6:D12">
    <cfRule type="expression" dxfId="2685" priority="167" stopIfTrue="1">
      <formula>"if($H$5=""CN"","""")"</formula>
    </cfRule>
  </conditionalFormatting>
  <conditionalFormatting sqref="D6:D12">
    <cfRule type="expression" dxfId="2683" priority="166" stopIfTrue="1">
      <formula>"if($H$5=""CN"","""")"</formula>
    </cfRule>
  </conditionalFormatting>
  <conditionalFormatting sqref="D6:D12">
    <cfRule type="expression" dxfId="2681" priority="165" stopIfTrue="1">
      <formula>"if($H$5=""CN"","""")"</formula>
    </cfRule>
  </conditionalFormatting>
  <conditionalFormatting sqref="E6:E12">
    <cfRule type="expression" dxfId="2679" priority="164" stopIfTrue="1">
      <formula>"if($H$5=""CN"","""")"</formula>
    </cfRule>
  </conditionalFormatting>
  <conditionalFormatting sqref="G6:G12">
    <cfRule type="expression" dxfId="2677" priority="163" stopIfTrue="1">
      <formula>"if($H$5=""CN"","""")"</formula>
    </cfRule>
  </conditionalFormatting>
  <conditionalFormatting sqref="F6:F12">
    <cfRule type="expression" dxfId="2675" priority="162" stopIfTrue="1">
      <formula>"if($H$5=""CN"","""")"</formula>
    </cfRule>
  </conditionalFormatting>
  <conditionalFormatting sqref="E6:E12">
    <cfRule type="expression" dxfId="2673" priority="161" stopIfTrue="1">
      <formula>"if($H$5=""CN"","""")"</formula>
    </cfRule>
  </conditionalFormatting>
  <conditionalFormatting sqref="F6:F12">
    <cfRule type="expression" dxfId="2671" priority="160" stopIfTrue="1">
      <formula>"if($H$5=""CN"","""")"</formula>
    </cfRule>
  </conditionalFormatting>
  <conditionalFormatting sqref="G6:G12">
    <cfRule type="expression" dxfId="2669" priority="159" stopIfTrue="1">
      <formula>"if($H$5=""CN"","""")"</formula>
    </cfRule>
  </conditionalFormatting>
  <conditionalFormatting sqref="G6:G12">
    <cfRule type="expression" dxfId="2667" priority="158" stopIfTrue="1">
      <formula>"if($H$5=""CN"","""")"</formula>
    </cfRule>
  </conditionalFormatting>
  <conditionalFormatting sqref="E6:E12">
    <cfRule type="expression" dxfId="2665" priority="157" stopIfTrue="1">
      <formula>"if($H$5=""CN"","""")"</formula>
    </cfRule>
  </conditionalFormatting>
  <conditionalFormatting sqref="G6:G12">
    <cfRule type="expression" dxfId="2663" priority="156" stopIfTrue="1">
      <formula>"if($H$5=""CN"","""")"</formula>
    </cfRule>
  </conditionalFormatting>
  <conditionalFormatting sqref="F6:F12">
    <cfRule type="expression" dxfId="2661" priority="155" stopIfTrue="1">
      <formula>"if($H$5=""CN"","""")"</formula>
    </cfRule>
  </conditionalFormatting>
  <conditionalFormatting sqref="F6:F12">
    <cfRule type="expression" dxfId="2659" priority="154" stopIfTrue="1">
      <formula>"if($H$5=""CN"","""")"</formula>
    </cfRule>
  </conditionalFormatting>
  <conditionalFormatting sqref="G6:G12">
    <cfRule type="expression" dxfId="2657" priority="153" stopIfTrue="1">
      <formula>"if($H$5=""CN"","""")"</formula>
    </cfRule>
  </conditionalFormatting>
  <conditionalFormatting sqref="G6:G12">
    <cfRule type="expression" dxfId="2655" priority="152" stopIfTrue="1">
      <formula>"if($H$5=""CN"","""")"</formula>
    </cfRule>
  </conditionalFormatting>
  <conditionalFormatting sqref="E6:E12">
    <cfRule type="expression" dxfId="2653" priority="151" stopIfTrue="1">
      <formula>"if($H$5=""CN"","""")"</formula>
    </cfRule>
  </conditionalFormatting>
  <conditionalFormatting sqref="F6:F12">
    <cfRule type="expression" dxfId="2651" priority="150" stopIfTrue="1">
      <formula>"if($H$5=""CN"","""")"</formula>
    </cfRule>
  </conditionalFormatting>
  <conditionalFormatting sqref="G6:G12">
    <cfRule type="expression" dxfId="2649" priority="149" stopIfTrue="1">
      <formula>"if($H$5=""CN"","""")"</formula>
    </cfRule>
  </conditionalFormatting>
  <conditionalFormatting sqref="E6:E12">
    <cfRule type="expression" dxfId="2647" priority="148" stopIfTrue="1">
      <formula>"if($H$5=""CN"","""")"</formula>
    </cfRule>
  </conditionalFormatting>
  <conditionalFormatting sqref="F6:F12">
    <cfRule type="expression" dxfId="2645" priority="147" stopIfTrue="1">
      <formula>"if($H$5=""CN"","""")"</formula>
    </cfRule>
  </conditionalFormatting>
  <conditionalFormatting sqref="G6:G12">
    <cfRule type="expression" dxfId="2643" priority="146" stopIfTrue="1">
      <formula>"if($H$5=""CN"","""")"</formula>
    </cfRule>
  </conditionalFormatting>
  <conditionalFormatting sqref="G6:G12">
    <cfRule type="expression" dxfId="2641" priority="145" stopIfTrue="1">
      <formula>"if($H$5=""CN"","""")"</formula>
    </cfRule>
  </conditionalFormatting>
  <conditionalFormatting sqref="F6:F12">
    <cfRule type="expression" dxfId="2639" priority="144" stopIfTrue="1">
      <formula>"if($H$5=""CN"","""")"</formula>
    </cfRule>
  </conditionalFormatting>
  <conditionalFormatting sqref="E6:E12">
    <cfRule type="expression" dxfId="2637" priority="143" stopIfTrue="1">
      <formula>"if($H$5=""CN"","""")"</formula>
    </cfRule>
  </conditionalFormatting>
  <conditionalFormatting sqref="E6:E12">
    <cfRule type="expression" dxfId="2635" priority="142" stopIfTrue="1">
      <formula>"if($H$5=""CN"","""")"</formula>
    </cfRule>
  </conditionalFormatting>
  <conditionalFormatting sqref="G6:G12">
    <cfRule type="expression" dxfId="2633" priority="141" stopIfTrue="1">
      <formula>"if($H$5=""CN"","""")"</formula>
    </cfRule>
  </conditionalFormatting>
  <conditionalFormatting sqref="E6:E12">
    <cfRule type="expression" dxfId="2631" priority="140" stopIfTrue="1">
      <formula>"if($H$5=""CN"","""")"</formula>
    </cfRule>
  </conditionalFormatting>
  <conditionalFormatting sqref="F6:F12">
    <cfRule type="expression" dxfId="2629" priority="139" stopIfTrue="1">
      <formula>"if($H$5=""CN"","""")"</formula>
    </cfRule>
  </conditionalFormatting>
  <conditionalFormatting sqref="F6:F12">
    <cfRule type="expression" dxfId="2627" priority="138" stopIfTrue="1">
      <formula>"if($H$5=""CN"","""")"</formula>
    </cfRule>
  </conditionalFormatting>
  <conditionalFormatting sqref="E6:E12">
    <cfRule type="expression" dxfId="2625" priority="137" stopIfTrue="1">
      <formula>"if($H$5=""CN"","""")"</formula>
    </cfRule>
  </conditionalFormatting>
  <conditionalFormatting sqref="E6:E12">
    <cfRule type="expression" dxfId="2623" priority="136" stopIfTrue="1">
      <formula>"if($H$5=""CN"","""")"</formula>
    </cfRule>
  </conditionalFormatting>
  <conditionalFormatting sqref="E6:E12">
    <cfRule type="expression" dxfId="2621" priority="135" stopIfTrue="1">
      <formula>"if($H$5=""CN"","""")"</formula>
    </cfRule>
  </conditionalFormatting>
  <conditionalFormatting sqref="F6:F12">
    <cfRule type="expression" dxfId="2619" priority="134" stopIfTrue="1">
      <formula>"if($H$5=""CN"","""")"</formula>
    </cfRule>
  </conditionalFormatting>
  <conditionalFormatting sqref="G6:G12">
    <cfRule type="expression" dxfId="2617" priority="133" stopIfTrue="1">
      <formula>"if($H$5=""CN"","""")"</formula>
    </cfRule>
  </conditionalFormatting>
  <conditionalFormatting sqref="G6:G12">
    <cfRule type="expression" dxfId="2615" priority="132" stopIfTrue="1">
      <formula>"if($H$5=""CN"","""")"</formula>
    </cfRule>
  </conditionalFormatting>
  <conditionalFormatting sqref="D6:D12">
    <cfRule type="expression" dxfId="2613" priority="131" stopIfTrue="1">
      <formula>"if($H$5=""CN"","""")"</formula>
    </cfRule>
  </conditionalFormatting>
  <conditionalFormatting sqref="D6:D12">
    <cfRule type="expression" dxfId="2611" priority="130" stopIfTrue="1">
      <formula>"if($H$5=""CN"","""")"</formula>
    </cfRule>
  </conditionalFormatting>
  <conditionalFormatting sqref="D6:D12">
    <cfRule type="expression" dxfId="2609" priority="129" stopIfTrue="1">
      <formula>"if($H$5=""CN"","""")"</formula>
    </cfRule>
  </conditionalFormatting>
  <conditionalFormatting sqref="D6:D12">
    <cfRule type="expression" dxfId="2607" priority="128" stopIfTrue="1">
      <formula>"if($H$5=""CN"","""")"</formula>
    </cfRule>
  </conditionalFormatting>
  <conditionalFormatting sqref="D6:D12">
    <cfRule type="expression" dxfId="2605" priority="127" stopIfTrue="1">
      <formula>"if($H$5=""CN"","""")"</formula>
    </cfRule>
  </conditionalFormatting>
  <conditionalFormatting sqref="D6:D12">
    <cfRule type="expression" dxfId="2603" priority="126" stopIfTrue="1">
      <formula>"if($H$5=""CN"","""")"</formula>
    </cfRule>
  </conditionalFormatting>
  <conditionalFormatting sqref="D6:D12">
    <cfRule type="expression" dxfId="2601" priority="125" stopIfTrue="1">
      <formula>"if($H$5=""CN"","""")"</formula>
    </cfRule>
  </conditionalFormatting>
  <conditionalFormatting sqref="D6:D12">
    <cfRule type="expression" dxfId="2599" priority="124" stopIfTrue="1">
      <formula>"if($H$5=""CN"","""")"</formula>
    </cfRule>
  </conditionalFormatting>
  <conditionalFormatting sqref="D6:D12">
    <cfRule type="expression" dxfId="2597" priority="123" stopIfTrue="1">
      <formula>"if($H$5=""CN"","""")"</formula>
    </cfRule>
  </conditionalFormatting>
  <conditionalFormatting sqref="D6:D12">
    <cfRule type="expression" dxfId="2595" priority="122" stopIfTrue="1">
      <formula>"if($H$5=""CN"","""")"</formula>
    </cfRule>
  </conditionalFormatting>
  <conditionalFormatting sqref="D6:D12">
    <cfRule type="expression" dxfId="2593" priority="121" stopIfTrue="1">
      <formula>"if($H$5=""CN"","""")"</formula>
    </cfRule>
  </conditionalFormatting>
  <conditionalFormatting sqref="D6:D12">
    <cfRule type="expression" dxfId="2591" priority="120" stopIfTrue="1">
      <formula>"if($H$5=""CN"","""")"</formula>
    </cfRule>
  </conditionalFormatting>
  <conditionalFormatting sqref="E6:E12">
    <cfRule type="expression" dxfId="2589" priority="119" stopIfTrue="1">
      <formula>"if($H$5=""CN"","""")"</formula>
    </cfRule>
  </conditionalFormatting>
  <conditionalFormatting sqref="G6:G12">
    <cfRule type="expression" dxfId="2587" priority="118" stopIfTrue="1">
      <formula>"if($H$5=""CN"","""")"</formula>
    </cfRule>
  </conditionalFormatting>
  <conditionalFormatting sqref="F6:F12">
    <cfRule type="expression" dxfId="2585" priority="117" stopIfTrue="1">
      <formula>"if($H$5=""CN"","""")"</formula>
    </cfRule>
  </conditionalFormatting>
  <conditionalFormatting sqref="F6:F12">
    <cfRule type="expression" dxfId="2583" priority="116" stopIfTrue="1">
      <formula>"if($H$5=""CN"","""")"</formula>
    </cfRule>
  </conditionalFormatting>
  <conditionalFormatting sqref="G6:G12">
    <cfRule type="expression" dxfId="2581" priority="115" stopIfTrue="1">
      <formula>"if($H$5=""CN"","""")"</formula>
    </cfRule>
  </conditionalFormatting>
  <conditionalFormatting sqref="G6:G12">
    <cfRule type="expression" dxfId="2579" priority="114" stopIfTrue="1">
      <formula>"if($H$5=""CN"","""")"</formula>
    </cfRule>
  </conditionalFormatting>
  <conditionalFormatting sqref="E6:E12">
    <cfRule type="expression" dxfId="2577" priority="113" stopIfTrue="1">
      <formula>"if($H$5=""CN"","""")"</formula>
    </cfRule>
  </conditionalFormatting>
  <conditionalFormatting sqref="F6:F12">
    <cfRule type="expression" dxfId="2575" priority="112" stopIfTrue="1">
      <formula>"if($H$5=""CN"","""")"</formula>
    </cfRule>
  </conditionalFormatting>
  <conditionalFormatting sqref="G6:G12">
    <cfRule type="expression" dxfId="2573" priority="111" stopIfTrue="1">
      <formula>"if($H$5=""CN"","""")"</formula>
    </cfRule>
  </conditionalFormatting>
  <conditionalFormatting sqref="E6:E12">
    <cfRule type="expression" dxfId="2571" priority="110" stopIfTrue="1">
      <formula>"if($H$5=""CN"","""")"</formula>
    </cfRule>
  </conditionalFormatting>
  <conditionalFormatting sqref="E6:E12">
    <cfRule type="expression" dxfId="2569" priority="109" stopIfTrue="1">
      <formula>"if($H$5=""CN"","""")"</formula>
    </cfRule>
  </conditionalFormatting>
  <conditionalFormatting sqref="E6:E12">
    <cfRule type="expression" dxfId="2567" priority="108" stopIfTrue="1">
      <formula>"if($H$5=""CN"","""")"</formula>
    </cfRule>
  </conditionalFormatting>
  <conditionalFormatting sqref="F6:F12">
    <cfRule type="expression" dxfId="2565" priority="107" stopIfTrue="1">
      <formula>"if($H$5=""CN"","""")"</formula>
    </cfRule>
  </conditionalFormatting>
  <conditionalFormatting sqref="G6:G12">
    <cfRule type="expression" dxfId="2563" priority="106" stopIfTrue="1">
      <formula>"if($H$5=""CN"","""")"</formula>
    </cfRule>
  </conditionalFormatting>
  <conditionalFormatting sqref="F6:F12">
    <cfRule type="expression" dxfId="2561" priority="105" stopIfTrue="1">
      <formula>"if($H$5=""CN"","""")"</formula>
    </cfRule>
  </conditionalFormatting>
  <conditionalFormatting sqref="G6:G12">
    <cfRule type="expression" dxfId="2559" priority="104" stopIfTrue="1">
      <formula>"if($H$5=""CN"","""")"</formula>
    </cfRule>
  </conditionalFormatting>
  <conditionalFormatting sqref="E6:E12">
    <cfRule type="expression" dxfId="2557" priority="103" stopIfTrue="1">
      <formula>"if($H$5=""CN"","""")"</formula>
    </cfRule>
  </conditionalFormatting>
  <conditionalFormatting sqref="F6:F12">
    <cfRule type="expression" dxfId="2555" priority="102" stopIfTrue="1">
      <formula>"if($H$5=""CN"","""")"</formula>
    </cfRule>
  </conditionalFormatting>
  <conditionalFormatting sqref="F6:F12">
    <cfRule type="expression" dxfId="2553" priority="101" stopIfTrue="1">
      <formula>"if($H$5=""CN"","""")"</formula>
    </cfRule>
  </conditionalFormatting>
  <conditionalFormatting sqref="E6:E12">
    <cfRule type="expression" dxfId="2551" priority="100" stopIfTrue="1">
      <formula>"if($H$5=""CN"","""")"</formula>
    </cfRule>
  </conditionalFormatting>
  <conditionalFormatting sqref="E6:E12">
    <cfRule type="expression" dxfId="2549" priority="99" stopIfTrue="1">
      <formula>"if($H$5=""CN"","""")"</formula>
    </cfRule>
  </conditionalFormatting>
  <conditionalFormatting sqref="E6:E12">
    <cfRule type="expression" dxfId="2547" priority="98" stopIfTrue="1">
      <formula>"if($H$5=""CN"","""")"</formula>
    </cfRule>
  </conditionalFormatting>
  <conditionalFormatting sqref="F6:F12">
    <cfRule type="expression" dxfId="2545" priority="97" stopIfTrue="1">
      <formula>"if($H$5=""CN"","""")"</formula>
    </cfRule>
  </conditionalFormatting>
  <conditionalFormatting sqref="F6:F12">
    <cfRule type="expression" dxfId="2543" priority="96" stopIfTrue="1">
      <formula>"if($H$5=""CN"","""")"</formula>
    </cfRule>
  </conditionalFormatting>
  <conditionalFormatting sqref="E6:E12">
    <cfRule type="expression" dxfId="2541" priority="95" stopIfTrue="1">
      <formula>"if($H$5=""CN"","""")"</formula>
    </cfRule>
  </conditionalFormatting>
  <conditionalFormatting sqref="E6:E12">
    <cfRule type="expression" dxfId="2539" priority="94" stopIfTrue="1">
      <formula>"if($H$5=""CN"","""")"</formula>
    </cfRule>
  </conditionalFormatting>
  <conditionalFormatting sqref="F6:F12">
    <cfRule type="expression" dxfId="2537" priority="93" stopIfTrue="1">
      <formula>"if($H$5=""CN"","""")"</formula>
    </cfRule>
  </conditionalFormatting>
  <conditionalFormatting sqref="F6:F12">
    <cfRule type="expression" dxfId="2535" priority="92" stopIfTrue="1">
      <formula>"if($H$5=""CN"","""")"</formula>
    </cfRule>
  </conditionalFormatting>
  <conditionalFormatting sqref="G6:G12">
    <cfRule type="expression" dxfId="2533" priority="91" stopIfTrue="1">
      <formula>"if($H$5=""CN"","""")"</formula>
    </cfRule>
  </conditionalFormatting>
  <conditionalFormatting sqref="G6:G12">
    <cfRule type="expression" dxfId="2531" priority="90" stopIfTrue="1">
      <formula>"if($H$5=""CN"","""")"</formula>
    </cfRule>
  </conditionalFormatting>
  <conditionalFormatting sqref="G6:G12">
    <cfRule type="expression" dxfId="2529" priority="89" stopIfTrue="1">
      <formula>"if($H$5=""CN"","""")"</formula>
    </cfRule>
  </conditionalFormatting>
  <conditionalFormatting sqref="G6:G12">
    <cfRule type="expression" dxfId="2527" priority="88" stopIfTrue="1">
      <formula>"if($H$5=""CN"","""")"</formula>
    </cfRule>
  </conditionalFormatting>
  <conditionalFormatting sqref="E6:E12">
    <cfRule type="expression" dxfId="2525" priority="87" stopIfTrue="1">
      <formula>"if($H$5=""CN"","""")"</formula>
    </cfRule>
  </conditionalFormatting>
  <conditionalFormatting sqref="D6:D12">
    <cfRule type="expression" dxfId="2523" priority="86" stopIfTrue="1">
      <formula>"if($H$5=""CN"","""")"</formula>
    </cfRule>
  </conditionalFormatting>
  <conditionalFormatting sqref="D6:D12">
    <cfRule type="expression" dxfId="2521" priority="85" stopIfTrue="1">
      <formula>"if($H$5=""CN"","""")"</formula>
    </cfRule>
  </conditionalFormatting>
  <conditionalFormatting sqref="E6:E12">
    <cfRule type="expression" dxfId="2519" priority="84" stopIfTrue="1">
      <formula>"if($H$5=""CN"","""")"</formula>
    </cfRule>
  </conditionalFormatting>
  <conditionalFormatting sqref="E6:E12">
    <cfRule type="expression" dxfId="2517" priority="83" stopIfTrue="1">
      <formula>"if($H$5=""CN"","""")"</formula>
    </cfRule>
  </conditionalFormatting>
  <conditionalFormatting sqref="E6:E12">
    <cfRule type="expression" dxfId="2515" priority="82" stopIfTrue="1">
      <formula>"if($H$5=""CN"","""")"</formula>
    </cfRule>
  </conditionalFormatting>
  <conditionalFormatting sqref="D6:D12">
    <cfRule type="expression" dxfId="2513" priority="81" stopIfTrue="1">
      <formula>"if($H$5=""CN"","""")"</formula>
    </cfRule>
  </conditionalFormatting>
  <conditionalFormatting sqref="D6:D12">
    <cfRule type="expression" dxfId="2511" priority="80" stopIfTrue="1">
      <formula>"if($H$5=""CN"","""")"</formula>
    </cfRule>
  </conditionalFormatting>
  <conditionalFormatting sqref="E6:E12">
    <cfRule type="expression" dxfId="2509" priority="79" stopIfTrue="1">
      <formula>"if($H$5=""CN"","""")"</formula>
    </cfRule>
  </conditionalFormatting>
  <conditionalFormatting sqref="E6:E12">
    <cfRule type="expression" dxfId="2507" priority="78" stopIfTrue="1">
      <formula>"if($H$5=""CN"","""")"</formula>
    </cfRule>
  </conditionalFormatting>
  <conditionalFormatting sqref="D6:D12">
    <cfRule type="expression" dxfId="2505" priority="77" stopIfTrue="1">
      <formula>"if($H$5=""CN"","""")"</formula>
    </cfRule>
  </conditionalFormatting>
  <conditionalFormatting sqref="E6:E12">
    <cfRule type="expression" dxfId="2503" priority="76" stopIfTrue="1">
      <formula>"if($H$5=""CN"","""")"</formula>
    </cfRule>
  </conditionalFormatting>
  <conditionalFormatting sqref="D6:D12">
    <cfRule type="expression" dxfId="2501" priority="75" stopIfTrue="1">
      <formula>"if($H$5=""CN"","""")"</formula>
    </cfRule>
  </conditionalFormatting>
  <conditionalFormatting sqref="E6:E12">
    <cfRule type="expression" dxfId="2499" priority="74" stopIfTrue="1">
      <formula>"if($H$5=""CN"","""")"</formula>
    </cfRule>
  </conditionalFormatting>
  <conditionalFormatting sqref="E6:E12">
    <cfRule type="expression" dxfId="2497" priority="73" stopIfTrue="1">
      <formula>"if($H$5=""CN"","""")"</formula>
    </cfRule>
  </conditionalFormatting>
  <conditionalFormatting sqref="D6:D12">
    <cfRule type="expression" dxfId="2495" priority="72" stopIfTrue="1">
      <formula>"if($H$5=""CN"","""")"</formula>
    </cfRule>
  </conditionalFormatting>
  <conditionalFormatting sqref="E6:E12">
    <cfRule type="expression" dxfId="2493" priority="71" stopIfTrue="1">
      <formula>"if($H$5=""CN"","""")"</formula>
    </cfRule>
  </conditionalFormatting>
  <conditionalFormatting sqref="D6:D12">
    <cfRule type="expression" dxfId="2491" priority="70" stopIfTrue="1">
      <formula>"if($H$5=""CN"","""")"</formula>
    </cfRule>
  </conditionalFormatting>
  <conditionalFormatting sqref="D6:D12">
    <cfRule type="expression" dxfId="2489" priority="69" stopIfTrue="1">
      <formula>"if($H$5=""CN"","""")"</formula>
    </cfRule>
  </conditionalFormatting>
  <conditionalFormatting sqref="D6:D12">
    <cfRule type="expression" dxfId="2487" priority="68" stopIfTrue="1">
      <formula>"if($H$5=""CN"","""")"</formula>
    </cfRule>
  </conditionalFormatting>
  <conditionalFormatting sqref="E6:E12">
    <cfRule type="expression" dxfId="2485" priority="67" stopIfTrue="1">
      <formula>"if($H$5=""CN"","""")"</formula>
    </cfRule>
  </conditionalFormatting>
  <conditionalFormatting sqref="E6:E12">
    <cfRule type="expression" dxfId="2483" priority="66" stopIfTrue="1">
      <formula>"if($H$5=""CN"","""")"</formula>
    </cfRule>
  </conditionalFormatting>
  <conditionalFormatting sqref="F6:F12">
    <cfRule type="expression" dxfId="2481" priority="65" stopIfTrue="1">
      <formula>"if($H$5=""CN"","""")"</formula>
    </cfRule>
  </conditionalFormatting>
  <conditionalFormatting sqref="F6:F12">
    <cfRule type="expression" dxfId="2479" priority="64" stopIfTrue="1">
      <formula>"if($H$5=""CN"","""")"</formula>
    </cfRule>
  </conditionalFormatting>
  <conditionalFormatting sqref="F6:F12">
    <cfRule type="expression" dxfId="2477" priority="63" stopIfTrue="1">
      <formula>"if($H$5=""CN"","""")"</formula>
    </cfRule>
  </conditionalFormatting>
  <conditionalFormatting sqref="F6:F12">
    <cfRule type="expression" dxfId="2475" priority="62" stopIfTrue="1">
      <formula>"if($H$5=""CN"","""")"</formula>
    </cfRule>
  </conditionalFormatting>
  <conditionalFormatting sqref="F6:F12">
    <cfRule type="expression" dxfId="2473" priority="61" stopIfTrue="1">
      <formula>"if($H$5=""CN"","""")"</formula>
    </cfRule>
  </conditionalFormatting>
  <conditionalFormatting sqref="F6:F12">
    <cfRule type="expression" dxfId="2471" priority="60" stopIfTrue="1">
      <formula>"if($H$5=""CN"","""")"</formula>
    </cfRule>
  </conditionalFormatting>
  <conditionalFormatting sqref="F6:F12">
    <cfRule type="expression" dxfId="2469" priority="59" stopIfTrue="1">
      <formula>"if($H$5=""CN"","""")"</formula>
    </cfRule>
  </conditionalFormatting>
  <conditionalFormatting sqref="F6:F12">
    <cfRule type="expression" dxfId="2467" priority="58" stopIfTrue="1">
      <formula>"if($H$5=""CN"","""")"</formula>
    </cfRule>
  </conditionalFormatting>
  <conditionalFormatting sqref="F6:F12">
    <cfRule type="expression" dxfId="2465" priority="57" stopIfTrue="1">
      <formula>"if($H$5=""CN"","""")"</formula>
    </cfRule>
  </conditionalFormatting>
  <conditionalFormatting sqref="F6:F12">
    <cfRule type="expression" dxfId="2463" priority="56" stopIfTrue="1">
      <formula>"if($H$5=""CN"","""")"</formula>
    </cfRule>
  </conditionalFormatting>
  <conditionalFormatting sqref="F6:F12">
    <cfRule type="expression" dxfId="2461" priority="55" stopIfTrue="1">
      <formula>"if($H$5=""CN"","""")"</formula>
    </cfRule>
  </conditionalFormatting>
  <conditionalFormatting sqref="E6:E12">
    <cfRule type="expression" dxfId="2459" priority="54" stopIfTrue="1">
      <formula>"if($H$5=""CN"","""")"</formula>
    </cfRule>
  </conditionalFormatting>
  <conditionalFormatting sqref="D6:D12">
    <cfRule type="expression" dxfId="2457" priority="53" stopIfTrue="1">
      <formula>"if($H$5=""CN"","""")"</formula>
    </cfRule>
  </conditionalFormatting>
  <conditionalFormatting sqref="D6:D12">
    <cfRule type="expression" dxfId="2455" priority="52" stopIfTrue="1">
      <formula>"if($H$5=""CN"","""")"</formula>
    </cfRule>
  </conditionalFormatting>
  <conditionalFormatting sqref="F6:F12">
    <cfRule type="expression" dxfId="2453" priority="51" stopIfTrue="1">
      <formula>"if($H$5=""CN"","""")"</formula>
    </cfRule>
  </conditionalFormatting>
  <conditionalFormatting sqref="F6:F12">
    <cfRule type="expression" dxfId="2451" priority="50" stopIfTrue="1">
      <formula>"if($H$5=""CN"","""")"</formula>
    </cfRule>
  </conditionalFormatting>
  <conditionalFormatting sqref="E6:E12">
    <cfRule type="expression" dxfId="2449" priority="49" stopIfTrue="1">
      <formula>"if($H$5=""CN"","""")"</formula>
    </cfRule>
  </conditionalFormatting>
  <conditionalFormatting sqref="E6:E12">
    <cfRule type="expression" dxfId="2447" priority="48" stopIfTrue="1">
      <formula>"if($H$5=""CN"","""")"</formula>
    </cfRule>
  </conditionalFormatting>
  <conditionalFormatting sqref="D6:D12">
    <cfRule type="expression" dxfId="2445" priority="47" stopIfTrue="1">
      <formula>"if($H$5=""CN"","""")"</formula>
    </cfRule>
  </conditionalFormatting>
  <conditionalFormatting sqref="E6:E12">
    <cfRule type="expression" dxfId="2443" priority="46" stopIfTrue="1">
      <formula>"if($H$5=""CN"","""")"</formula>
    </cfRule>
  </conditionalFormatting>
  <conditionalFormatting sqref="F6:F12">
    <cfRule type="expression" dxfId="2441" priority="45" stopIfTrue="1">
      <formula>"if($H$5=""CN"","""")"</formula>
    </cfRule>
  </conditionalFormatting>
  <conditionalFormatting sqref="D6:D12">
    <cfRule type="expression" dxfId="2439" priority="44" stopIfTrue="1">
      <formula>"if($H$5=""CN"","""")"</formula>
    </cfRule>
  </conditionalFormatting>
  <conditionalFormatting sqref="F6:F12">
    <cfRule type="expression" dxfId="2437" priority="43" stopIfTrue="1">
      <formula>"if($H$5=""CN"","""")"</formula>
    </cfRule>
  </conditionalFormatting>
  <conditionalFormatting sqref="E6:E12">
    <cfRule type="expression" dxfId="2435" priority="42" stopIfTrue="1">
      <formula>"if($H$5=""CN"","""")"</formula>
    </cfRule>
  </conditionalFormatting>
  <conditionalFormatting sqref="D6:D12">
    <cfRule type="expression" dxfId="2433" priority="41" stopIfTrue="1">
      <formula>"if($H$5=""CN"","""")"</formula>
    </cfRule>
  </conditionalFormatting>
  <conditionalFormatting sqref="E6:E12">
    <cfRule type="expression" dxfId="2431" priority="40" stopIfTrue="1">
      <formula>"if($H$5=""CN"","""")"</formula>
    </cfRule>
  </conditionalFormatting>
  <conditionalFormatting sqref="F6:F12">
    <cfRule type="expression" dxfId="2429" priority="39" stopIfTrue="1">
      <formula>"if($H$5=""CN"","""")"</formula>
    </cfRule>
  </conditionalFormatting>
  <conditionalFormatting sqref="F6:F12">
    <cfRule type="expression" dxfId="2427" priority="38" stopIfTrue="1">
      <formula>"if($H$5=""CN"","""")"</formula>
    </cfRule>
  </conditionalFormatting>
  <conditionalFormatting sqref="D6:D12">
    <cfRule type="expression" dxfId="2425" priority="37" stopIfTrue="1">
      <formula>"if($H$5=""CN"","""")"</formula>
    </cfRule>
  </conditionalFormatting>
  <conditionalFormatting sqref="D6:D12">
    <cfRule type="expression" dxfId="2423" priority="36" stopIfTrue="1">
      <formula>"if($H$5=""CN"","""")"</formula>
    </cfRule>
  </conditionalFormatting>
  <conditionalFormatting sqref="D6:D12">
    <cfRule type="expression" dxfId="2421" priority="35" stopIfTrue="1">
      <formula>"if($H$5=""CN"","""")"</formula>
    </cfRule>
  </conditionalFormatting>
  <conditionalFormatting sqref="D6:D12">
    <cfRule type="expression" dxfId="2419" priority="34" stopIfTrue="1">
      <formula>"if($H$5=""CN"","""")"</formula>
    </cfRule>
  </conditionalFormatting>
  <conditionalFormatting sqref="D6:D12">
    <cfRule type="expression" dxfId="2417" priority="33" stopIfTrue="1">
      <formula>"if($H$5=""CN"","""")"</formula>
    </cfRule>
  </conditionalFormatting>
  <conditionalFormatting sqref="D6:D12">
    <cfRule type="expression" dxfId="2415" priority="32" stopIfTrue="1">
      <formula>"if($H$5=""CN"","""")"</formula>
    </cfRule>
  </conditionalFormatting>
  <conditionalFormatting sqref="E6:E12">
    <cfRule type="expression" dxfId="2413" priority="31" stopIfTrue="1">
      <formula>"if($H$5=""CN"","""")"</formula>
    </cfRule>
  </conditionalFormatting>
  <conditionalFormatting sqref="F6:F12">
    <cfRule type="expression" dxfId="2411" priority="30" stopIfTrue="1">
      <formula>"if($H$5=""CN"","""")"</formula>
    </cfRule>
  </conditionalFormatting>
  <conditionalFormatting sqref="E6:E12">
    <cfRule type="expression" dxfId="2409" priority="29" stopIfTrue="1">
      <formula>"if($H$5=""CN"","""")"</formula>
    </cfRule>
  </conditionalFormatting>
  <conditionalFormatting sqref="F6:F12">
    <cfRule type="expression" dxfId="2407" priority="28" stopIfTrue="1">
      <formula>"if($H$5=""CN"","""")"</formula>
    </cfRule>
  </conditionalFormatting>
  <conditionalFormatting sqref="E6:E12">
    <cfRule type="expression" dxfId="2405" priority="27" stopIfTrue="1">
      <formula>"if($H$5=""CN"","""")"</formula>
    </cfRule>
  </conditionalFormatting>
  <conditionalFormatting sqref="F6:F12">
    <cfRule type="expression" dxfId="2403" priority="26" stopIfTrue="1">
      <formula>"if($H$5=""CN"","""")"</formula>
    </cfRule>
  </conditionalFormatting>
  <conditionalFormatting sqref="F6:F12">
    <cfRule type="expression" dxfId="2401" priority="25" stopIfTrue="1">
      <formula>"if($H$5=""CN"","""")"</formula>
    </cfRule>
  </conditionalFormatting>
  <conditionalFormatting sqref="E6:E12">
    <cfRule type="expression" dxfId="2399" priority="24" stopIfTrue="1">
      <formula>"if($H$5=""CN"","""")"</formula>
    </cfRule>
  </conditionalFormatting>
  <conditionalFormatting sqref="F6:F12">
    <cfRule type="expression" dxfId="2397" priority="23" stopIfTrue="1">
      <formula>"if($H$5=""CN"","""")"</formula>
    </cfRule>
  </conditionalFormatting>
  <conditionalFormatting sqref="G6:G12">
    <cfRule type="expression" dxfId="2395" priority="22" stopIfTrue="1">
      <formula>"if($H$5=""CN"","""")"</formula>
    </cfRule>
  </conditionalFormatting>
  <conditionalFormatting sqref="G6:G12">
    <cfRule type="expression" dxfId="2393" priority="21" stopIfTrue="1">
      <formula>"if($H$5=""CN"","""")"</formula>
    </cfRule>
  </conditionalFormatting>
  <conditionalFormatting sqref="G6:G12">
    <cfRule type="expression" dxfId="2391" priority="20" stopIfTrue="1">
      <formula>"if($H$5=""CN"","""")"</formula>
    </cfRule>
  </conditionalFormatting>
  <conditionalFormatting sqref="G6:G12">
    <cfRule type="expression" dxfId="2389" priority="19" stopIfTrue="1">
      <formula>"if($H$5=""CN"","""")"</formula>
    </cfRule>
  </conditionalFormatting>
  <conditionalFormatting sqref="G6:G12">
    <cfRule type="expression" dxfId="2387" priority="18" stopIfTrue="1">
      <formula>"if($H$5=""CN"","""")"</formula>
    </cfRule>
  </conditionalFormatting>
  <conditionalFormatting sqref="G6:G12">
    <cfRule type="expression" dxfId="2385" priority="17" stopIfTrue="1">
      <formula>"if($H$5=""CN"","""")"</formula>
    </cfRule>
  </conditionalFormatting>
  <conditionalFormatting sqref="G6:G12">
    <cfRule type="expression" dxfId="2383" priority="16" stopIfTrue="1">
      <formula>"if($H$5=""CN"","""")"</formula>
    </cfRule>
  </conditionalFormatting>
  <conditionalFormatting sqref="G6:G12">
    <cfRule type="expression" dxfId="2381" priority="15" stopIfTrue="1">
      <formula>"if($H$5=""CN"","""")"</formula>
    </cfRule>
  </conditionalFormatting>
  <conditionalFormatting sqref="G6:G12">
    <cfRule type="expression" dxfId="2379" priority="14" stopIfTrue="1">
      <formula>"if($H$5=""CN"","""")"</formula>
    </cfRule>
  </conditionalFormatting>
  <conditionalFormatting sqref="G6:G12">
    <cfRule type="expression" dxfId="2377" priority="13" stopIfTrue="1">
      <formula>"if($H$5=""CN"","""")"</formula>
    </cfRule>
  </conditionalFormatting>
  <conditionalFormatting sqref="G6:G12">
    <cfRule type="expression" dxfId="2375" priority="12" stopIfTrue="1">
      <formula>"if($H$5=""CN"","""")"</formula>
    </cfRule>
  </conditionalFormatting>
  <conditionalFormatting sqref="G6:G12">
    <cfRule type="expression" dxfId="2373" priority="11" stopIfTrue="1">
      <formula>"if($H$5=""CN"","""")"</formula>
    </cfRule>
  </conditionalFormatting>
  <conditionalFormatting sqref="G6:G12">
    <cfRule type="expression" dxfId="2371" priority="10" stopIfTrue="1">
      <formula>"if($H$5=""CN"","""")"</formula>
    </cfRule>
  </conditionalFormatting>
  <conditionalFormatting sqref="G6:G12">
    <cfRule type="expression" dxfId="2369" priority="9" stopIfTrue="1">
      <formula>"if($H$5=""CN"","""")"</formula>
    </cfRule>
  </conditionalFormatting>
  <conditionalFormatting sqref="G6:G12">
    <cfRule type="expression" dxfId="2367" priority="8" stopIfTrue="1">
      <formula>"if($H$5=""CN"","""")"</formula>
    </cfRule>
  </conditionalFormatting>
  <conditionalFormatting sqref="G6:G12">
    <cfRule type="expression" dxfId="2365" priority="7" stopIfTrue="1">
      <formula>"if($H$5=""CN"","""")"</formula>
    </cfRule>
  </conditionalFormatting>
  <conditionalFormatting sqref="G6:G12">
    <cfRule type="expression" dxfId="2363" priority="6" stopIfTrue="1">
      <formula>"if($H$5=""CN"","""")"</formula>
    </cfRule>
  </conditionalFormatting>
  <conditionalFormatting sqref="G6:G12">
    <cfRule type="expression" dxfId="2361" priority="5" stopIfTrue="1">
      <formula>"if($H$5=""CN"","""")"</formula>
    </cfRule>
  </conditionalFormatting>
  <conditionalFormatting sqref="G6:G12">
    <cfRule type="expression" dxfId="2359" priority="4" stopIfTrue="1">
      <formula>"if($H$5=""CN"","""")"</formula>
    </cfRule>
  </conditionalFormatting>
  <conditionalFormatting sqref="G6:G12">
    <cfRule type="expression" dxfId="2357" priority="3" stopIfTrue="1">
      <formula>"if($H$5=""CN"","""")"</formula>
    </cfRule>
  </conditionalFormatting>
  <conditionalFormatting sqref="G6:G12">
    <cfRule type="expression" dxfId="2355" priority="2" stopIfTrue="1">
      <formula>"if($H$5=""CN"","""")"</formula>
    </cfRule>
  </conditionalFormatting>
  <conditionalFormatting sqref="G6:G12">
    <cfRule type="expression" dxfId="2353"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33"/>
  <sheetViews>
    <sheetView workbookViewId="0">
      <selection activeCell="AL7" sqref="AL7"/>
    </sheetView>
  </sheetViews>
  <sheetFormatPr defaultColWidth="8.77734375" defaultRowHeight="15.75" x14ac:dyDescent="0.25"/>
  <cols>
    <col min="1" max="1" width="3.77734375" style="1" bestFit="1" customWidth="1"/>
    <col min="2" max="2" width="14.21875" style="1" bestFit="1" customWidth="1"/>
    <col min="3" max="3" width="5.88671875" style="1" bestFit="1" customWidth="1"/>
    <col min="4" max="33" width="2.6640625" style="1" customWidth="1"/>
    <col min="34" max="34" width="2.6640625" style="1" hidden="1" customWidth="1"/>
    <col min="35" max="35" width="9.21875" style="1" bestFit="1" customWidth="1"/>
    <col min="36" max="16384" width="8.77734375" style="1"/>
  </cols>
  <sheetData>
    <row r="1" spans="1:35" s="30" customFormat="1" ht="30.75" x14ac:dyDescent="0.2">
      <c r="A1" s="208" t="s">
        <v>195</v>
      </c>
      <c r="B1" s="184"/>
      <c r="C1" s="184"/>
      <c r="D1" s="184"/>
      <c r="E1" s="184"/>
      <c r="F1" s="184"/>
      <c r="G1" s="184"/>
      <c r="H1" s="184"/>
      <c r="I1" s="26"/>
      <c r="J1" s="190" t="s">
        <v>186</v>
      </c>
      <c r="K1" s="190"/>
      <c r="L1" s="190"/>
      <c r="M1" s="190"/>
      <c r="N1" s="190"/>
      <c r="O1" s="190"/>
      <c r="P1" s="190"/>
      <c r="Q1" s="190"/>
      <c r="R1" s="190"/>
      <c r="S1" s="190"/>
      <c r="T1" s="190"/>
      <c r="U1" s="190"/>
      <c r="V1" s="190"/>
      <c r="W1" s="190"/>
      <c r="X1" s="190"/>
      <c r="Y1" s="27"/>
      <c r="Z1" s="28"/>
      <c r="AA1" s="28"/>
      <c r="AB1" s="28"/>
      <c r="AC1" s="26"/>
      <c r="AD1" s="26"/>
      <c r="AE1" s="26"/>
      <c r="AF1" s="26"/>
      <c r="AG1" s="26"/>
      <c r="AH1" s="26"/>
      <c r="AI1" s="29"/>
    </row>
    <row r="2" spans="1:35" s="30" customFormat="1" x14ac:dyDescent="0.2">
      <c r="A2" s="185" t="s">
        <v>104</v>
      </c>
      <c r="B2" s="185"/>
      <c r="C2" s="185"/>
      <c r="D2" s="185"/>
      <c r="E2" s="185"/>
      <c r="F2" s="185"/>
      <c r="G2" s="185"/>
      <c r="H2" s="185"/>
      <c r="I2" s="26" t="s">
        <v>36</v>
      </c>
      <c r="J2" s="26"/>
      <c r="K2" s="26"/>
      <c r="L2" s="26"/>
      <c r="M2" s="189" t="s">
        <v>9</v>
      </c>
      <c r="N2" s="189"/>
      <c r="O2" s="189"/>
      <c r="P2" s="49">
        <f>D4</f>
        <v>43070</v>
      </c>
      <c r="Q2" s="181"/>
      <c r="R2" s="189" t="s">
        <v>8</v>
      </c>
      <c r="S2" s="189"/>
      <c r="T2" s="197">
        <f>D4</f>
        <v>43070</v>
      </c>
      <c r="U2" s="197"/>
      <c r="V2" s="197"/>
      <c r="W2" s="26"/>
      <c r="X2" s="26"/>
      <c r="Y2" s="26"/>
      <c r="Z2" s="26"/>
      <c r="AA2" s="26"/>
      <c r="AB2" s="26"/>
      <c r="AC2" s="26"/>
      <c r="AD2" s="26"/>
      <c r="AE2" s="26"/>
      <c r="AF2" s="26"/>
      <c r="AG2" s="26"/>
      <c r="AH2" s="26"/>
      <c r="AI2" s="29"/>
    </row>
    <row r="3" spans="1:35" s="30" customFormat="1" x14ac:dyDescent="0.2">
      <c r="A3" s="26"/>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9"/>
    </row>
    <row r="4" spans="1:35" x14ac:dyDescent="0.25">
      <c r="A4" s="186" t="s">
        <v>0</v>
      </c>
      <c r="B4" s="188" t="s">
        <v>11</v>
      </c>
      <c r="C4" s="188"/>
      <c r="D4" s="2">
        <v>43070</v>
      </c>
      <c r="E4" s="2">
        <f t="shared" ref="E4:AH4" si="0">D4+1</f>
        <v>43071</v>
      </c>
      <c r="F4" s="2">
        <f t="shared" si="0"/>
        <v>43072</v>
      </c>
      <c r="G4" s="2">
        <f t="shared" si="0"/>
        <v>43073</v>
      </c>
      <c r="H4" s="2">
        <f t="shared" si="0"/>
        <v>43074</v>
      </c>
      <c r="I4" s="2">
        <f t="shared" si="0"/>
        <v>43075</v>
      </c>
      <c r="J4" s="2">
        <f t="shared" si="0"/>
        <v>43076</v>
      </c>
      <c r="K4" s="2">
        <f t="shared" si="0"/>
        <v>43077</v>
      </c>
      <c r="L4" s="2">
        <f t="shared" si="0"/>
        <v>43078</v>
      </c>
      <c r="M4" s="2">
        <f t="shared" si="0"/>
        <v>43079</v>
      </c>
      <c r="N4" s="2">
        <f t="shared" si="0"/>
        <v>43080</v>
      </c>
      <c r="O4" s="42">
        <f t="shared" si="0"/>
        <v>43081</v>
      </c>
      <c r="P4" s="42">
        <f t="shared" si="0"/>
        <v>43082</v>
      </c>
      <c r="Q4" s="42">
        <f t="shared" si="0"/>
        <v>43083</v>
      </c>
      <c r="R4" s="42">
        <f t="shared" si="0"/>
        <v>43084</v>
      </c>
      <c r="S4" s="42">
        <f t="shared" si="0"/>
        <v>43085</v>
      </c>
      <c r="T4" s="42">
        <f t="shared" si="0"/>
        <v>43086</v>
      </c>
      <c r="U4" s="42">
        <f t="shared" si="0"/>
        <v>43087</v>
      </c>
      <c r="V4" s="42">
        <f t="shared" si="0"/>
        <v>43088</v>
      </c>
      <c r="W4" s="42">
        <f t="shared" si="0"/>
        <v>43089</v>
      </c>
      <c r="X4" s="42">
        <f t="shared" si="0"/>
        <v>43090</v>
      </c>
      <c r="Y4" s="42">
        <f t="shared" si="0"/>
        <v>43091</v>
      </c>
      <c r="Z4" s="42">
        <f t="shared" si="0"/>
        <v>43092</v>
      </c>
      <c r="AA4" s="42">
        <f t="shared" si="0"/>
        <v>43093</v>
      </c>
      <c r="AB4" s="42">
        <f t="shared" si="0"/>
        <v>43094</v>
      </c>
      <c r="AC4" s="42">
        <f t="shared" si="0"/>
        <v>43095</v>
      </c>
      <c r="AD4" s="42">
        <f t="shared" si="0"/>
        <v>43096</v>
      </c>
      <c r="AE4" s="42">
        <f t="shared" si="0"/>
        <v>43097</v>
      </c>
      <c r="AF4" s="42">
        <f t="shared" si="0"/>
        <v>43098</v>
      </c>
      <c r="AG4" s="42">
        <f t="shared" si="0"/>
        <v>43099</v>
      </c>
      <c r="AH4" s="42">
        <f t="shared" si="0"/>
        <v>43100</v>
      </c>
      <c r="AI4" s="191" t="s">
        <v>10</v>
      </c>
    </row>
    <row r="5" spans="1:35" x14ac:dyDescent="0.25">
      <c r="A5" s="187"/>
      <c r="B5" s="3"/>
      <c r="C5" s="4" t="s">
        <v>12</v>
      </c>
      <c r="D5" s="5" t="str">
        <f t="shared" ref="D5:AH5" si="1">IF(WEEKDAY(D4)=1,"CN",IF(WEEKDAY(D4)=2,"T2",IF(WEEKDAY(D4)=3,"T3",IF(WEEKDAY(D4)=4,"T4",IF(WEEKDAY(D4)=5,"T5",IF(WEEKDAY(D4)=6,"T6","T7"))))))</f>
        <v>T6</v>
      </c>
      <c r="E5" s="5" t="str">
        <f t="shared" si="1"/>
        <v>T7</v>
      </c>
      <c r="F5" s="5" t="str">
        <f t="shared" si="1"/>
        <v>CN</v>
      </c>
      <c r="G5" s="5" t="str">
        <f t="shared" si="1"/>
        <v>T2</v>
      </c>
      <c r="H5" s="5" t="str">
        <f t="shared" si="1"/>
        <v>T3</v>
      </c>
      <c r="I5" s="5" t="str">
        <f t="shared" si="1"/>
        <v>T4</v>
      </c>
      <c r="J5" s="5" t="str">
        <f t="shared" si="1"/>
        <v>T5</v>
      </c>
      <c r="K5" s="5" t="str">
        <f t="shared" si="1"/>
        <v>T6</v>
      </c>
      <c r="L5" s="5" t="str">
        <f t="shared" si="1"/>
        <v>T7</v>
      </c>
      <c r="M5" s="5" t="str">
        <f t="shared" si="1"/>
        <v>CN</v>
      </c>
      <c r="N5" s="5" t="str">
        <f t="shared" si="1"/>
        <v>T2</v>
      </c>
      <c r="O5" s="5" t="str">
        <f t="shared" si="1"/>
        <v>T3</v>
      </c>
      <c r="P5" s="5" t="str">
        <f t="shared" si="1"/>
        <v>T4</v>
      </c>
      <c r="Q5" s="5" t="str">
        <f t="shared" si="1"/>
        <v>T5</v>
      </c>
      <c r="R5" s="10" t="str">
        <f t="shared" si="1"/>
        <v>T6</v>
      </c>
      <c r="S5" s="10" t="str">
        <f t="shared" si="1"/>
        <v>T7</v>
      </c>
      <c r="T5" s="10" t="str">
        <f t="shared" si="1"/>
        <v>CN</v>
      </c>
      <c r="U5" s="10" t="str">
        <f t="shared" si="1"/>
        <v>T2</v>
      </c>
      <c r="V5" s="10" t="str">
        <f t="shared" si="1"/>
        <v>T3</v>
      </c>
      <c r="W5" s="10" t="str">
        <f t="shared" si="1"/>
        <v>T4</v>
      </c>
      <c r="X5" s="10" t="str">
        <f t="shared" si="1"/>
        <v>T5</v>
      </c>
      <c r="Y5" s="10" t="str">
        <f t="shared" si="1"/>
        <v>T6</v>
      </c>
      <c r="Z5" s="10" t="str">
        <f t="shared" si="1"/>
        <v>T7</v>
      </c>
      <c r="AA5" s="10" t="str">
        <f t="shared" si="1"/>
        <v>CN</v>
      </c>
      <c r="AB5" s="10" t="str">
        <f t="shared" si="1"/>
        <v>T2</v>
      </c>
      <c r="AC5" s="10" t="str">
        <f t="shared" si="1"/>
        <v>T3</v>
      </c>
      <c r="AD5" s="10" t="str">
        <f t="shared" si="1"/>
        <v>T4</v>
      </c>
      <c r="AE5" s="10" t="str">
        <f t="shared" si="1"/>
        <v>T5</v>
      </c>
      <c r="AF5" s="10" t="str">
        <f t="shared" si="1"/>
        <v>T6</v>
      </c>
      <c r="AG5" s="10" t="str">
        <f t="shared" si="1"/>
        <v>T7</v>
      </c>
      <c r="AH5" s="10" t="str">
        <f t="shared" si="1"/>
        <v>CN</v>
      </c>
      <c r="AI5" s="192"/>
    </row>
    <row r="6" spans="1:35" s="65" customFormat="1" ht="24" customHeight="1" x14ac:dyDescent="0.2">
      <c r="A6" s="81">
        <f>IF(B6="",1,SUBTOTAL(3,$B6:B$6))</f>
        <v>1</v>
      </c>
      <c r="B6" s="62" t="s">
        <v>13</v>
      </c>
      <c r="C6" s="63" t="s">
        <v>14</v>
      </c>
      <c r="D6" s="33" t="s">
        <v>1</v>
      </c>
      <c r="E6" s="33" t="s">
        <v>1</v>
      </c>
      <c r="F6" s="33" t="s">
        <v>1</v>
      </c>
      <c r="G6" s="33" t="s">
        <v>1</v>
      </c>
      <c r="H6" s="34"/>
      <c r="I6" s="33" t="s">
        <v>1</v>
      </c>
      <c r="J6" s="33" t="s">
        <v>1</v>
      </c>
      <c r="K6" s="33" t="s">
        <v>1</v>
      </c>
      <c r="L6" s="33" t="s">
        <v>1</v>
      </c>
      <c r="M6" s="33" t="s">
        <v>1</v>
      </c>
      <c r="N6" s="33" t="s">
        <v>1</v>
      </c>
      <c r="O6" s="34"/>
      <c r="P6" s="33" t="s">
        <v>1</v>
      </c>
      <c r="Q6" s="33" t="s">
        <v>1</v>
      </c>
      <c r="R6" s="33" t="s">
        <v>1</v>
      </c>
      <c r="S6" s="33" t="s">
        <v>1</v>
      </c>
      <c r="T6" s="33" t="s">
        <v>1</v>
      </c>
      <c r="U6" s="33" t="s">
        <v>1</v>
      </c>
      <c r="V6" s="34"/>
      <c r="W6" s="33" t="s">
        <v>1</v>
      </c>
      <c r="X6" s="33" t="s">
        <v>1</v>
      </c>
      <c r="Y6" s="33" t="s">
        <v>1</v>
      </c>
      <c r="Z6" s="33" t="s">
        <v>1</v>
      </c>
      <c r="AA6" s="33" t="s">
        <v>1</v>
      </c>
      <c r="AB6" s="33" t="s">
        <v>1</v>
      </c>
      <c r="AC6" s="34"/>
      <c r="AD6" s="33" t="s">
        <v>1</v>
      </c>
      <c r="AE6" s="33" t="s">
        <v>1</v>
      </c>
      <c r="AF6" s="33" t="s">
        <v>1</v>
      </c>
      <c r="AG6" s="33" t="s">
        <v>1</v>
      </c>
      <c r="AH6" s="33"/>
      <c r="AI6" s="182">
        <f t="shared" ref="AI6:AI12" si="2">COUNTIF(D6:AH6,"X")+COUNTIF(D6:AH6,"Tr")+COUNTIF(D6:AH6,"BL")</f>
        <v>26</v>
      </c>
    </row>
    <row r="7" spans="1:35" s="65" customFormat="1" ht="24" customHeight="1" x14ac:dyDescent="0.2">
      <c r="A7" s="81">
        <f>IF(B7="",1,SUBTOTAL(3,$B$6:B7))</f>
        <v>2</v>
      </c>
      <c r="B7" s="64" t="s">
        <v>65</v>
      </c>
      <c r="C7" s="63" t="s">
        <v>66</v>
      </c>
      <c r="D7" s="33" t="s">
        <v>1</v>
      </c>
      <c r="E7" s="33" t="s">
        <v>1</v>
      </c>
      <c r="F7" s="33" t="s">
        <v>1</v>
      </c>
      <c r="G7" s="33"/>
      <c r="H7" s="34"/>
      <c r="I7" s="33" t="s">
        <v>1</v>
      </c>
      <c r="J7" s="33" t="s">
        <v>1</v>
      </c>
      <c r="K7" s="33" t="s">
        <v>1</v>
      </c>
      <c r="L7" s="33" t="s">
        <v>1</v>
      </c>
      <c r="M7" s="33" t="s">
        <v>1</v>
      </c>
      <c r="N7" s="33"/>
      <c r="O7" s="34"/>
      <c r="P7" s="33" t="s">
        <v>1</v>
      </c>
      <c r="Q7" s="33" t="s">
        <v>1</v>
      </c>
      <c r="R7" s="33" t="s">
        <v>1</v>
      </c>
      <c r="S7" s="33" t="s">
        <v>1</v>
      </c>
      <c r="T7" s="33" t="s">
        <v>1</v>
      </c>
      <c r="U7" s="33"/>
      <c r="V7" s="34"/>
      <c r="W7" s="33" t="s">
        <v>1</v>
      </c>
      <c r="X7" s="33" t="s">
        <v>1</v>
      </c>
      <c r="Y7" s="33" t="s">
        <v>1</v>
      </c>
      <c r="Z7" s="33" t="s">
        <v>1</v>
      </c>
      <c r="AA7" s="33" t="s">
        <v>1</v>
      </c>
      <c r="AB7" s="33"/>
      <c r="AC7" s="34"/>
      <c r="AD7" s="33" t="s">
        <v>1</v>
      </c>
      <c r="AE7" s="33" t="s">
        <v>1</v>
      </c>
      <c r="AF7" s="33" t="s">
        <v>1</v>
      </c>
      <c r="AG7" s="33" t="s">
        <v>1</v>
      </c>
      <c r="AH7" s="33"/>
      <c r="AI7" s="182">
        <f t="shared" si="2"/>
        <v>22</v>
      </c>
    </row>
    <row r="8" spans="1:35" s="65" customFormat="1" ht="24" customHeight="1" x14ac:dyDescent="0.2">
      <c r="A8" s="81">
        <f>IF(B8="",1,SUBTOTAL(3,$B$6:B8))</f>
        <v>3</v>
      </c>
      <c r="B8" s="64" t="s">
        <v>68</v>
      </c>
      <c r="C8" s="63" t="s">
        <v>69</v>
      </c>
      <c r="D8" s="33" t="s">
        <v>1</v>
      </c>
      <c r="E8" s="33" t="s">
        <v>1</v>
      </c>
      <c r="F8" s="33" t="s">
        <v>1</v>
      </c>
      <c r="G8" s="33"/>
      <c r="H8" s="34"/>
      <c r="I8" s="33" t="s">
        <v>1</v>
      </c>
      <c r="J8" s="33" t="s">
        <v>1</v>
      </c>
      <c r="K8" s="33" t="s">
        <v>1</v>
      </c>
      <c r="L8" s="33" t="s">
        <v>1</v>
      </c>
      <c r="M8" s="33" t="s">
        <v>1</v>
      </c>
      <c r="N8" s="33"/>
      <c r="O8" s="34"/>
      <c r="P8" s="33" t="s">
        <v>1</v>
      </c>
      <c r="Q8" s="33" t="s">
        <v>1</v>
      </c>
      <c r="R8" s="33" t="s">
        <v>1</v>
      </c>
      <c r="S8" s="33" t="s">
        <v>1</v>
      </c>
      <c r="T8" s="33" t="s">
        <v>1</v>
      </c>
      <c r="U8" s="33"/>
      <c r="V8" s="34"/>
      <c r="W8" s="33" t="s">
        <v>1</v>
      </c>
      <c r="X8" s="33" t="s">
        <v>1</v>
      </c>
      <c r="Y8" s="33" t="s">
        <v>1</v>
      </c>
      <c r="Z8" s="33" t="s">
        <v>1</v>
      </c>
      <c r="AA8" s="33" t="s">
        <v>1</v>
      </c>
      <c r="AB8" s="33"/>
      <c r="AC8" s="34"/>
      <c r="AD8" s="33" t="s">
        <v>1</v>
      </c>
      <c r="AE8" s="33" t="s">
        <v>1</v>
      </c>
      <c r="AF8" s="33" t="s">
        <v>1</v>
      </c>
      <c r="AG8" s="33" t="s">
        <v>1</v>
      </c>
      <c r="AH8" s="33"/>
      <c r="AI8" s="182">
        <f t="shared" si="2"/>
        <v>22</v>
      </c>
    </row>
    <row r="9" spans="1:35" s="65" customFormat="1" ht="24" customHeight="1" x14ac:dyDescent="0.2">
      <c r="A9" s="81">
        <f>IF(B9="",1,SUBTOTAL(3,$B$6:B9))</f>
        <v>4</v>
      </c>
      <c r="B9" s="64" t="s">
        <v>44</v>
      </c>
      <c r="C9" s="63" t="s">
        <v>46</v>
      </c>
      <c r="D9" s="33" t="s">
        <v>1</v>
      </c>
      <c r="E9" s="33" t="s">
        <v>1</v>
      </c>
      <c r="F9" s="33" t="s">
        <v>1</v>
      </c>
      <c r="G9" s="33"/>
      <c r="H9" s="34"/>
      <c r="I9" s="33" t="s">
        <v>1</v>
      </c>
      <c r="J9" s="33" t="s">
        <v>1</v>
      </c>
      <c r="K9" s="33" t="s">
        <v>1</v>
      </c>
      <c r="L9" s="33" t="s">
        <v>1</v>
      </c>
      <c r="M9" s="33" t="s">
        <v>1</v>
      </c>
      <c r="N9" s="33"/>
      <c r="O9" s="34"/>
      <c r="P9" s="33" t="s">
        <v>1</v>
      </c>
      <c r="Q9" s="33" t="s">
        <v>1</v>
      </c>
      <c r="R9" s="33" t="s">
        <v>1</v>
      </c>
      <c r="S9" s="33" t="s">
        <v>1</v>
      </c>
      <c r="T9" s="33" t="s">
        <v>1</v>
      </c>
      <c r="U9" s="33"/>
      <c r="V9" s="34"/>
      <c r="W9" s="33" t="s">
        <v>1</v>
      </c>
      <c r="X9" s="33" t="s">
        <v>1</v>
      </c>
      <c r="Y9" s="33" t="s">
        <v>1</v>
      </c>
      <c r="Z9" s="33" t="s">
        <v>1</v>
      </c>
      <c r="AA9" s="33" t="s">
        <v>1</v>
      </c>
      <c r="AB9" s="33"/>
      <c r="AC9" s="34"/>
      <c r="AD9" s="33" t="s">
        <v>1</v>
      </c>
      <c r="AE9" s="33" t="s">
        <v>1</v>
      </c>
      <c r="AF9" s="33" t="s">
        <v>1</v>
      </c>
      <c r="AG9" s="33" t="s">
        <v>1</v>
      </c>
      <c r="AH9" s="33"/>
      <c r="AI9" s="182">
        <f t="shared" si="2"/>
        <v>22</v>
      </c>
    </row>
    <row r="10" spans="1:35" s="65" customFormat="1" ht="24" customHeight="1" x14ac:dyDescent="0.2">
      <c r="A10" s="81">
        <f>IF(B10="",1,SUBTOTAL(3,$B$6:B10))</f>
        <v>5</v>
      </c>
      <c r="B10" s="64" t="s">
        <v>74</v>
      </c>
      <c r="C10" s="63" t="s">
        <v>75</v>
      </c>
      <c r="D10" s="33" t="s">
        <v>1</v>
      </c>
      <c r="E10" s="33" t="s">
        <v>1</v>
      </c>
      <c r="F10" s="33" t="s">
        <v>1</v>
      </c>
      <c r="G10" s="33" t="s">
        <v>1</v>
      </c>
      <c r="H10" s="34"/>
      <c r="I10" s="33" t="s">
        <v>1</v>
      </c>
      <c r="J10" s="33" t="s">
        <v>1</v>
      </c>
      <c r="K10" s="33" t="s">
        <v>1</v>
      </c>
      <c r="L10" s="33" t="s">
        <v>1</v>
      </c>
      <c r="M10" s="33" t="s">
        <v>1</v>
      </c>
      <c r="N10" s="33" t="s">
        <v>1</v>
      </c>
      <c r="O10" s="34"/>
      <c r="P10" s="33" t="s">
        <v>1</v>
      </c>
      <c r="Q10" s="33" t="s">
        <v>1</v>
      </c>
      <c r="R10" s="33" t="s">
        <v>1</v>
      </c>
      <c r="S10" s="33" t="s">
        <v>1</v>
      </c>
      <c r="T10" s="33" t="s">
        <v>1</v>
      </c>
      <c r="U10" s="33" t="s">
        <v>1</v>
      </c>
      <c r="V10" s="34"/>
      <c r="W10" s="33" t="s">
        <v>1</v>
      </c>
      <c r="X10" s="33" t="s">
        <v>1</v>
      </c>
      <c r="Y10" s="33" t="s">
        <v>1</v>
      </c>
      <c r="Z10" s="33" t="s">
        <v>1</v>
      </c>
      <c r="AA10" s="33" t="s">
        <v>1</v>
      </c>
      <c r="AB10" s="33" t="s">
        <v>1</v>
      </c>
      <c r="AC10" s="34"/>
      <c r="AD10" s="33" t="s">
        <v>1</v>
      </c>
      <c r="AE10" s="33" t="s">
        <v>1</v>
      </c>
      <c r="AF10" s="33" t="s">
        <v>1</v>
      </c>
      <c r="AG10" s="33" t="s">
        <v>1</v>
      </c>
      <c r="AH10" s="33"/>
      <c r="AI10" s="182">
        <f t="shared" si="2"/>
        <v>26</v>
      </c>
    </row>
    <row r="11" spans="1:35" s="65" customFormat="1" ht="24" customHeight="1" x14ac:dyDescent="0.2">
      <c r="A11" s="81">
        <f>IF(B11="",1,SUBTOTAL(3,$B$6:B11))</f>
        <v>6</v>
      </c>
      <c r="B11" s="64" t="s">
        <v>108</v>
      </c>
      <c r="C11" s="63" t="s">
        <v>109</v>
      </c>
      <c r="D11" s="33" t="s">
        <v>1</v>
      </c>
      <c r="E11" s="33" t="s">
        <v>1</v>
      </c>
      <c r="F11" s="33" t="s">
        <v>1</v>
      </c>
      <c r="G11" s="33"/>
      <c r="H11" s="34"/>
      <c r="I11" s="33" t="s">
        <v>1</v>
      </c>
      <c r="J11" s="33" t="s">
        <v>1</v>
      </c>
      <c r="K11" s="33" t="s">
        <v>1</v>
      </c>
      <c r="L11" s="33" t="s">
        <v>1</v>
      </c>
      <c r="M11" s="33" t="s">
        <v>1</v>
      </c>
      <c r="N11" s="33"/>
      <c r="O11" s="34"/>
      <c r="P11" s="33" t="s">
        <v>1</v>
      </c>
      <c r="Q11" s="33" t="s">
        <v>1</v>
      </c>
      <c r="R11" s="33" t="s">
        <v>1</v>
      </c>
      <c r="S11" s="33" t="s">
        <v>1</v>
      </c>
      <c r="T11" s="33" t="s">
        <v>1</v>
      </c>
      <c r="U11" s="33"/>
      <c r="V11" s="34"/>
      <c r="W11" s="33" t="s">
        <v>1</v>
      </c>
      <c r="X11" s="33" t="s">
        <v>1</v>
      </c>
      <c r="Y11" s="33" t="s">
        <v>1</v>
      </c>
      <c r="Z11" s="33" t="s">
        <v>1</v>
      </c>
      <c r="AA11" s="33" t="s">
        <v>1</v>
      </c>
      <c r="AB11" s="33"/>
      <c r="AC11" s="34"/>
      <c r="AD11" s="33" t="s">
        <v>1</v>
      </c>
      <c r="AE11" s="33" t="s">
        <v>1</v>
      </c>
      <c r="AF11" s="33" t="s">
        <v>1</v>
      </c>
      <c r="AG11" s="33" t="s">
        <v>1</v>
      </c>
      <c r="AH11" s="33"/>
      <c r="AI11" s="182">
        <f t="shared" si="2"/>
        <v>22</v>
      </c>
    </row>
    <row r="12" spans="1:35" s="65" customFormat="1" ht="24" customHeight="1" x14ac:dyDescent="0.2">
      <c r="A12" s="81">
        <f>IF(B12="",1,SUBTOTAL(3,$B$6:B12))</f>
        <v>7</v>
      </c>
      <c r="B12" s="64" t="s">
        <v>110</v>
      </c>
      <c r="C12" s="63" t="s">
        <v>111</v>
      </c>
      <c r="D12" s="33" t="s">
        <v>1</v>
      </c>
      <c r="E12" s="33" t="s">
        <v>1</v>
      </c>
      <c r="F12" s="33" t="s">
        <v>1</v>
      </c>
      <c r="G12" s="33"/>
      <c r="H12" s="34"/>
      <c r="I12" s="33" t="s">
        <v>1</v>
      </c>
      <c r="J12" s="33" t="s">
        <v>1</v>
      </c>
      <c r="K12" s="33" t="s">
        <v>1</v>
      </c>
      <c r="L12" s="33" t="s">
        <v>1</v>
      </c>
      <c r="M12" s="33" t="s">
        <v>1</v>
      </c>
      <c r="N12" s="33"/>
      <c r="O12" s="34"/>
      <c r="P12" s="33" t="s">
        <v>1</v>
      </c>
      <c r="Q12" s="33" t="s">
        <v>1</v>
      </c>
      <c r="R12" s="33" t="s">
        <v>1</v>
      </c>
      <c r="S12" s="33" t="s">
        <v>1</v>
      </c>
      <c r="T12" s="33" t="s">
        <v>1</v>
      </c>
      <c r="U12" s="33"/>
      <c r="V12" s="34"/>
      <c r="W12" s="33" t="s">
        <v>1</v>
      </c>
      <c r="X12" s="33" t="s">
        <v>1</v>
      </c>
      <c r="Y12" s="33" t="s">
        <v>1</v>
      </c>
      <c r="Z12" s="33" t="s">
        <v>1</v>
      </c>
      <c r="AA12" s="33" t="s">
        <v>1</v>
      </c>
      <c r="AB12" s="33"/>
      <c r="AC12" s="34"/>
      <c r="AD12" s="33" t="s">
        <v>1</v>
      </c>
      <c r="AE12" s="33" t="s">
        <v>1</v>
      </c>
      <c r="AF12" s="33" t="s">
        <v>1</v>
      </c>
      <c r="AG12" s="33" t="s">
        <v>1</v>
      </c>
      <c r="AH12" s="33"/>
      <c r="AI12" s="182">
        <f t="shared" si="2"/>
        <v>22</v>
      </c>
    </row>
    <row r="13" spans="1:35" x14ac:dyDescent="0.25">
      <c r="A13" s="11"/>
      <c r="B13" s="12"/>
      <c r="C13" s="12"/>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4"/>
    </row>
    <row r="14" spans="1:35" x14ac:dyDescent="0.25">
      <c r="A14" s="15"/>
      <c r="B14" s="16" t="s">
        <v>47</v>
      </c>
      <c r="C14" s="183" t="s">
        <v>15</v>
      </c>
      <c r="D14" s="183"/>
      <c r="E14" s="183"/>
      <c r="F14" s="183"/>
      <c r="G14" s="183"/>
      <c r="H14" s="183"/>
      <c r="I14" s="17" t="s">
        <v>1</v>
      </c>
      <c r="J14" s="17"/>
      <c r="K14" s="17"/>
      <c r="L14" s="183" t="s">
        <v>16</v>
      </c>
      <c r="M14" s="183"/>
      <c r="N14" s="183"/>
      <c r="O14" s="183"/>
      <c r="P14" s="183"/>
      <c r="Q14" s="183"/>
      <c r="R14" s="17" t="s">
        <v>2</v>
      </c>
      <c r="S14" s="17"/>
      <c r="T14" s="17"/>
      <c r="U14" s="183" t="s">
        <v>17</v>
      </c>
      <c r="V14" s="183"/>
      <c r="W14" s="183"/>
      <c r="X14" s="183"/>
      <c r="Y14" s="183"/>
      <c r="Z14" s="183"/>
      <c r="AA14" s="17"/>
      <c r="AB14" s="17" t="s">
        <v>39</v>
      </c>
      <c r="AC14" s="17"/>
      <c r="AD14" s="17"/>
      <c r="AE14" s="183" t="s">
        <v>18</v>
      </c>
      <c r="AF14" s="183"/>
      <c r="AG14" s="183"/>
      <c r="AH14" s="183"/>
      <c r="AI14" s="183"/>
    </row>
    <row r="15" spans="1:35" x14ac:dyDescent="0.25">
      <c r="A15" s="17"/>
      <c r="B15" s="17"/>
      <c r="C15" s="183" t="s">
        <v>19</v>
      </c>
      <c r="D15" s="183"/>
      <c r="E15" s="183"/>
      <c r="F15" s="183"/>
      <c r="G15" s="183"/>
      <c r="H15" s="183"/>
      <c r="I15" s="17" t="s">
        <v>3</v>
      </c>
      <c r="J15" s="17"/>
      <c r="K15" s="17"/>
      <c r="L15" s="183" t="s">
        <v>20</v>
      </c>
      <c r="M15" s="183"/>
      <c r="N15" s="183"/>
      <c r="O15" s="183"/>
      <c r="P15" s="183"/>
      <c r="Q15" s="183"/>
      <c r="R15" s="17" t="s">
        <v>4</v>
      </c>
      <c r="S15" s="17"/>
      <c r="T15" s="17"/>
      <c r="U15" s="183" t="s">
        <v>21</v>
      </c>
      <c r="V15" s="183"/>
      <c r="W15" s="183"/>
      <c r="X15" s="183"/>
      <c r="Y15" s="183"/>
      <c r="Z15" s="183"/>
      <c r="AA15" s="17"/>
      <c r="AB15" s="17" t="s">
        <v>5</v>
      </c>
      <c r="AC15" s="17"/>
      <c r="AD15" s="17"/>
      <c r="AE15" s="183" t="s">
        <v>22</v>
      </c>
      <c r="AF15" s="183"/>
      <c r="AG15" s="183"/>
      <c r="AH15" s="183"/>
      <c r="AI15" s="183"/>
    </row>
    <row r="16" spans="1:35" x14ac:dyDescent="0.25">
      <c r="A16" s="17"/>
      <c r="B16" s="17"/>
      <c r="C16" s="183" t="s">
        <v>23</v>
      </c>
      <c r="D16" s="183"/>
      <c r="E16" s="183"/>
      <c r="F16" s="183"/>
      <c r="G16" s="183"/>
      <c r="H16" s="183"/>
      <c r="I16" s="17" t="s">
        <v>6</v>
      </c>
      <c r="J16" s="17"/>
      <c r="K16" s="17"/>
      <c r="L16" s="183" t="s">
        <v>24</v>
      </c>
      <c r="M16" s="183"/>
      <c r="N16" s="183"/>
      <c r="O16" s="183"/>
      <c r="P16" s="183"/>
      <c r="Q16" s="183"/>
      <c r="R16" s="17" t="s">
        <v>25</v>
      </c>
      <c r="S16" s="17"/>
      <c r="T16" s="17"/>
      <c r="U16" s="183" t="s">
        <v>26</v>
      </c>
      <c r="V16" s="183"/>
      <c r="W16" s="183"/>
      <c r="X16" s="183"/>
      <c r="Y16" s="183"/>
      <c r="Z16" s="196"/>
      <c r="AA16" s="46"/>
      <c r="AB16" s="17" t="s">
        <v>7</v>
      </c>
      <c r="AC16" s="17"/>
      <c r="AD16" s="17"/>
      <c r="AE16" s="183" t="s">
        <v>27</v>
      </c>
      <c r="AF16" s="183"/>
      <c r="AG16" s="183"/>
      <c r="AH16" s="183"/>
      <c r="AI16" s="183"/>
    </row>
    <row r="17" spans="1:35" x14ac:dyDescent="0.25">
      <c r="A17" s="17"/>
      <c r="B17" s="17"/>
      <c r="C17" s="183" t="s">
        <v>28</v>
      </c>
      <c r="D17" s="195"/>
      <c r="E17" s="195"/>
      <c r="F17" s="195"/>
      <c r="G17" s="195"/>
      <c r="H17" s="195"/>
      <c r="I17" s="20"/>
      <c r="J17" s="17"/>
      <c r="K17" s="17"/>
      <c r="L17" s="17" t="s">
        <v>54</v>
      </c>
      <c r="M17" s="17"/>
      <c r="N17" s="17"/>
      <c r="O17" s="17"/>
      <c r="P17" s="17"/>
      <c r="Q17" s="17"/>
      <c r="R17" s="17" t="s">
        <v>55</v>
      </c>
      <c r="S17" s="17"/>
      <c r="T17" s="17"/>
      <c r="U17" s="17"/>
      <c r="V17" s="17"/>
      <c r="W17" s="17"/>
      <c r="X17" s="17"/>
      <c r="Y17" s="17"/>
      <c r="Z17" s="17"/>
      <c r="AA17" s="17"/>
      <c r="AB17" s="17"/>
      <c r="AC17" s="17"/>
      <c r="AD17" s="17"/>
      <c r="AE17" s="17"/>
      <c r="AF17" s="17"/>
      <c r="AG17" s="17"/>
      <c r="AH17" s="17"/>
      <c r="AI17" s="18"/>
    </row>
    <row r="18" spans="1:35" x14ac:dyDescent="0.25">
      <c r="A18" s="17"/>
      <c r="B18" s="17"/>
      <c r="C18" s="17"/>
      <c r="D18" s="17"/>
      <c r="E18" s="17"/>
      <c r="F18" s="17"/>
      <c r="G18" s="17"/>
      <c r="H18" s="17"/>
      <c r="I18" s="17"/>
      <c r="J18" s="17"/>
      <c r="K18" s="17"/>
      <c r="L18" s="17"/>
      <c r="M18" s="17"/>
      <c r="N18" s="17"/>
      <c r="O18" s="17"/>
      <c r="P18" s="17"/>
      <c r="Q18" s="17"/>
      <c r="R18" s="17"/>
      <c r="S18" s="17"/>
      <c r="T18" s="17"/>
      <c r="U18" s="17"/>
      <c r="V18" s="193" t="str">
        <f>"Ngày "&amp;DAY(EOMONTH(D4,P2))-1&amp;" tháng "&amp;MONTH(P2)&amp;" năm "&amp;YEAR(T2)</f>
        <v>Ngày 27 tháng 12 năm 2017</v>
      </c>
      <c r="W18" s="193"/>
      <c r="X18" s="193"/>
      <c r="Y18" s="193"/>
      <c r="Z18" s="193"/>
      <c r="AA18" s="193"/>
      <c r="AB18" s="193"/>
      <c r="AC18" s="193"/>
      <c r="AD18" s="193"/>
      <c r="AE18" s="180"/>
      <c r="AF18" s="180"/>
      <c r="AG18" s="180"/>
      <c r="AH18" s="180"/>
      <c r="AI18" s="18"/>
    </row>
    <row r="19" spans="1:35" x14ac:dyDescent="0.25">
      <c r="B19" s="32"/>
      <c r="C19" s="193" t="s">
        <v>29</v>
      </c>
      <c r="D19" s="193"/>
      <c r="E19" s="193"/>
      <c r="F19" s="193"/>
      <c r="G19" s="193"/>
      <c r="H19" s="193"/>
      <c r="I19" s="32"/>
      <c r="J19" s="32"/>
      <c r="K19" s="32"/>
      <c r="L19" s="32"/>
      <c r="M19" s="32"/>
      <c r="N19" s="32"/>
      <c r="O19" s="17"/>
      <c r="P19" s="17"/>
      <c r="Q19" s="17"/>
      <c r="R19" s="17"/>
      <c r="S19" s="17"/>
      <c r="T19" s="17"/>
      <c r="U19" s="17"/>
      <c r="V19" s="17"/>
      <c r="W19" s="193" t="s">
        <v>30</v>
      </c>
      <c r="X19" s="193"/>
      <c r="Y19" s="193"/>
      <c r="Z19" s="193"/>
      <c r="AA19" s="193"/>
      <c r="AB19" s="193"/>
      <c r="AC19" s="193"/>
      <c r="AD19" s="180"/>
      <c r="AE19" s="180"/>
      <c r="AF19" s="180"/>
      <c r="AG19" s="180"/>
      <c r="AH19" s="180"/>
      <c r="AI19" s="18"/>
    </row>
    <row r="20" spans="1:35" x14ac:dyDescent="0.25">
      <c r="A20" s="17"/>
      <c r="B20" s="17"/>
      <c r="C20" s="17"/>
      <c r="D20" s="17"/>
      <c r="E20" s="17"/>
      <c r="F20" s="17"/>
      <c r="G20" s="17"/>
      <c r="H20" s="17"/>
      <c r="I20" s="17"/>
      <c r="J20" s="17"/>
      <c r="K20" s="17"/>
      <c r="L20" s="17"/>
      <c r="M20" s="17"/>
      <c r="N20" s="17"/>
      <c r="O20" s="17"/>
      <c r="P20" s="17"/>
      <c r="Q20" s="17"/>
      <c r="R20" s="17"/>
      <c r="S20" s="17"/>
      <c r="T20" s="17"/>
      <c r="U20" s="17"/>
      <c r="V20" s="17"/>
      <c r="W20" s="17"/>
      <c r="X20" s="17"/>
      <c r="Y20" s="17"/>
      <c r="Z20" s="22"/>
      <c r="AA20" s="17"/>
      <c r="AB20" s="17"/>
      <c r="AC20" s="17"/>
      <c r="AD20" s="17"/>
      <c r="AE20" s="17"/>
      <c r="AF20" s="17"/>
      <c r="AG20" s="17"/>
      <c r="AH20" s="17"/>
      <c r="AI20" s="18"/>
    </row>
    <row r="21" spans="1:35" x14ac:dyDescent="0.25">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80"/>
      <c r="AA21" s="17"/>
      <c r="AB21" s="17"/>
      <c r="AC21" s="17"/>
      <c r="AD21" s="17"/>
      <c r="AE21" s="17"/>
      <c r="AF21" s="17"/>
      <c r="AG21" s="17"/>
      <c r="AH21" s="17"/>
      <c r="AI21" s="18"/>
    </row>
    <row r="22" spans="1:35" x14ac:dyDescent="0.25">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8"/>
    </row>
    <row r="23" spans="1:35" x14ac:dyDescent="0.25">
      <c r="A23" s="17"/>
      <c r="B23" s="17"/>
      <c r="C23" s="194" t="s">
        <v>31</v>
      </c>
      <c r="D23" s="194"/>
      <c r="E23" s="194"/>
      <c r="F23" s="194"/>
      <c r="G23" s="194"/>
      <c r="H23" s="194"/>
      <c r="I23" s="17"/>
      <c r="J23" s="17"/>
      <c r="K23" s="17"/>
      <c r="L23" s="17"/>
      <c r="M23" s="17"/>
      <c r="N23" s="17"/>
      <c r="O23" s="17"/>
      <c r="P23" s="17"/>
      <c r="Q23" s="17"/>
      <c r="R23" s="17"/>
      <c r="S23" s="17"/>
      <c r="T23" s="17"/>
      <c r="U23" s="17"/>
      <c r="V23" s="17"/>
      <c r="W23" s="194" t="s">
        <v>31</v>
      </c>
      <c r="X23" s="194"/>
      <c r="Y23" s="194"/>
      <c r="Z23" s="194"/>
      <c r="AA23" s="194"/>
      <c r="AB23" s="194"/>
      <c r="AC23" s="194"/>
      <c r="AD23" s="17"/>
      <c r="AE23" s="17"/>
      <c r="AF23" s="17"/>
      <c r="AG23" s="17"/>
      <c r="AH23" s="17"/>
      <c r="AI23" s="18"/>
    </row>
    <row r="25" spans="1:35" x14ac:dyDescent="0.25">
      <c r="A25" s="186" t="s">
        <v>0</v>
      </c>
      <c r="B25" s="188" t="s">
        <v>11</v>
      </c>
      <c r="C25" s="188"/>
      <c r="D25" s="251">
        <v>2016</v>
      </c>
      <c r="E25" s="251"/>
      <c r="F25" s="251"/>
      <c r="G25" s="251"/>
      <c r="H25" s="251">
        <v>2017</v>
      </c>
      <c r="I25" s="251"/>
      <c r="J25" s="251"/>
      <c r="K25" s="251"/>
      <c r="L25" s="251"/>
      <c r="M25" s="251"/>
      <c r="N25" s="251"/>
      <c r="O25" s="251"/>
      <c r="P25" s="252" t="s">
        <v>187</v>
      </c>
      <c r="Q25" s="252" t="s">
        <v>188</v>
      </c>
      <c r="R25" s="253" t="s">
        <v>194</v>
      </c>
    </row>
    <row r="26" spans="1:35" x14ac:dyDescent="0.25">
      <c r="A26" s="187"/>
      <c r="B26" s="3"/>
      <c r="C26" s="4" t="s">
        <v>9</v>
      </c>
      <c r="D26" s="173">
        <v>9</v>
      </c>
      <c r="E26" s="173">
        <v>10</v>
      </c>
      <c r="F26" s="173">
        <v>11</v>
      </c>
      <c r="G26" s="173">
        <v>12</v>
      </c>
      <c r="H26" s="173">
        <v>1</v>
      </c>
      <c r="I26" s="173">
        <v>2</v>
      </c>
      <c r="J26" s="173">
        <v>3</v>
      </c>
      <c r="K26" s="173">
        <v>4</v>
      </c>
      <c r="L26" s="173">
        <v>5</v>
      </c>
      <c r="M26" s="173">
        <v>6</v>
      </c>
      <c r="N26" s="173">
        <v>7</v>
      </c>
      <c r="O26" s="173">
        <v>8</v>
      </c>
      <c r="P26" s="252"/>
      <c r="Q26" s="252"/>
      <c r="R26" s="254"/>
    </row>
    <row r="27" spans="1:35" x14ac:dyDescent="0.25">
      <c r="A27" s="81">
        <f>IF(B27="",1,SUBTOTAL(3,$B$6:B27))</f>
        <v>10</v>
      </c>
      <c r="B27" s="62" t="s">
        <v>13</v>
      </c>
      <c r="C27" s="63" t="s">
        <v>14</v>
      </c>
      <c r="D27" s="173">
        <f>COUNTIF('T09-2016'!D6:AI6,"P")</f>
        <v>0</v>
      </c>
      <c r="E27" s="173">
        <f>COUNTIF('T10-2016'!D6:AI6,"P")</f>
        <v>0</v>
      </c>
      <c r="F27" s="173">
        <f>COUNTIF('T11-2016'!D6:AI6,"P")</f>
        <v>0</v>
      </c>
      <c r="G27" s="173">
        <f>COUNTIF('T12-2016'!D6:AI6,"P")</f>
        <v>0</v>
      </c>
      <c r="H27" s="173">
        <f>COUNTIF('T01-2017'!D6:AI6,"P")</f>
        <v>0</v>
      </c>
      <c r="I27" s="173">
        <f>COUNTIF('T02-2017'!D6:AI6,"P")</f>
        <v>2</v>
      </c>
      <c r="J27" s="173">
        <f>COUNTIF('T03-2017'!D6:AI6,"P")</f>
        <v>0</v>
      </c>
      <c r="K27" s="173">
        <f>COUNTIF('T04-2017'!D6:AI6,"P")</f>
        <v>1</v>
      </c>
      <c r="L27" s="173">
        <f>COUNTIF('T05-2017'!D6:AI6,"P")</f>
        <v>0</v>
      </c>
      <c r="M27" s="173">
        <f>COUNTIF('T06-2017'!D6:AI6,"P")</f>
        <v>0</v>
      </c>
      <c r="N27" s="173">
        <f>COUNTIF('T07-2017'!D6:AI6,"P")</f>
        <v>0</v>
      </c>
      <c r="O27" s="173">
        <f>COUNTIF('T08-2017'!D6:AI6,"P")</f>
        <v>0</v>
      </c>
      <c r="P27" s="174">
        <f>SUM(D27:O27)</f>
        <v>3</v>
      </c>
      <c r="Q27" s="1">
        <v>18</v>
      </c>
      <c r="R27" s="174">
        <f>Q27-P27</f>
        <v>15</v>
      </c>
    </row>
    <row r="28" spans="1:35" x14ac:dyDescent="0.25">
      <c r="A28" s="81">
        <f>IF(B28="",1,SUBTOTAL(3,$B$6:B28))</f>
        <v>11</v>
      </c>
      <c r="B28" s="64" t="s">
        <v>65</v>
      </c>
      <c r="C28" s="63" t="s">
        <v>66</v>
      </c>
      <c r="D28" s="173">
        <f>COUNTIF('T09-2016'!D7:AI7,"P")</f>
        <v>0</v>
      </c>
      <c r="E28" s="173">
        <f>COUNTIF('T10-2016'!D7:AI7,"P")</f>
        <v>0</v>
      </c>
      <c r="F28" s="173">
        <f>COUNTIF('T11-2016'!D7:AI7,"P")</f>
        <v>4</v>
      </c>
      <c r="G28" s="173">
        <f>COUNTIF('T12-2016'!D7:AI7,"P")</f>
        <v>0</v>
      </c>
      <c r="H28" s="173">
        <f>COUNTIF('T01-2017'!D7:AI7,"P")</f>
        <v>0</v>
      </c>
      <c r="I28" s="173">
        <f>COUNTIF('T02-2017'!D7:AI7,"P")</f>
        <v>0</v>
      </c>
      <c r="J28" s="173">
        <f>COUNTIF('T03-2017'!D7:AI7,"P")</f>
        <v>0</v>
      </c>
      <c r="K28" s="173">
        <f>COUNTIF('T04-2017'!D7:AI7,"P")</f>
        <v>0</v>
      </c>
      <c r="L28" s="173">
        <f>COUNTIF('T05-2017'!D7:AI7,"P")</f>
        <v>0</v>
      </c>
      <c r="M28" s="173">
        <f>COUNTIF('T06-2017'!D7:AI7,"P")</f>
        <v>0</v>
      </c>
      <c r="N28" s="173">
        <f>COUNTIF('T07-2017'!D7:AI7,"P")</f>
        <v>7</v>
      </c>
      <c r="O28" s="173">
        <f>COUNTIF('T08-2017'!D7:AI7,"P")</f>
        <v>0</v>
      </c>
      <c r="P28" s="174">
        <f t="shared" ref="P28:P33" si="3">SUM(D28:O28)</f>
        <v>11</v>
      </c>
      <c r="Q28" s="1">
        <v>17</v>
      </c>
      <c r="R28" s="174">
        <f t="shared" ref="R28:R33" si="4">Q28-P28</f>
        <v>6</v>
      </c>
    </row>
    <row r="29" spans="1:35" x14ac:dyDescent="0.25">
      <c r="A29" s="81">
        <f>IF(B29="",1,SUBTOTAL(3,$B$6:B29))</f>
        <v>12</v>
      </c>
      <c r="B29" s="64" t="s">
        <v>68</v>
      </c>
      <c r="C29" s="63" t="s">
        <v>69</v>
      </c>
      <c r="D29" s="173">
        <f>COUNTIF('T09-2016'!D8:AI8,"P")</f>
        <v>0</v>
      </c>
      <c r="E29" s="173">
        <f>COUNTIF('T10-2016'!D8:AI8,"P")</f>
        <v>0</v>
      </c>
      <c r="F29" s="173">
        <f>COUNTIF('T11-2016'!D8:AI8,"P")</f>
        <v>0</v>
      </c>
      <c r="G29" s="173">
        <f>COUNTIF('T12-2016'!D8:AI8,"P")</f>
        <v>0</v>
      </c>
      <c r="H29" s="173">
        <f>COUNTIF('T01-2017'!D8:AI8,"P")</f>
        <v>0</v>
      </c>
      <c r="I29" s="173">
        <f>COUNTIF('T02-2017'!D8:AI8,"P")</f>
        <v>0</v>
      </c>
      <c r="J29" s="173">
        <f>COUNTIF('T03-2017'!D8:AI8,"P")</f>
        <v>0</v>
      </c>
      <c r="K29" s="173">
        <f>COUNTIF('T04-2017'!D8:AI8,"P")</f>
        <v>0</v>
      </c>
      <c r="L29" s="173">
        <f>COUNTIF('T05-2017'!D8:AI8,"P")</f>
        <v>0</v>
      </c>
      <c r="M29" s="173">
        <f>COUNTIF('T06-2017'!D8:AI8,"P")</f>
        <v>5</v>
      </c>
      <c r="N29" s="173">
        <f>COUNTIF('T07-2017'!D8:AI8,"P")</f>
        <v>7</v>
      </c>
      <c r="O29" s="173">
        <f>COUNTIF('T08-2017'!D8:AI8,"P")</f>
        <v>5</v>
      </c>
      <c r="P29" s="174">
        <f t="shared" si="3"/>
        <v>17</v>
      </c>
      <c r="Q29" s="1">
        <v>17</v>
      </c>
      <c r="R29" s="174">
        <f t="shared" si="4"/>
        <v>0</v>
      </c>
    </row>
    <row r="30" spans="1:35" x14ac:dyDescent="0.25">
      <c r="A30" s="81">
        <f>IF(B30="",1,SUBTOTAL(3,$B$6:B30))</f>
        <v>13</v>
      </c>
      <c r="B30" s="64" t="s">
        <v>44</v>
      </c>
      <c r="C30" s="63" t="s">
        <v>46</v>
      </c>
      <c r="D30" s="173">
        <f>COUNTIF('T09-2016'!D9:AI9,"P")</f>
        <v>0</v>
      </c>
      <c r="E30" s="173">
        <f>COUNTIF('T10-2016'!D9:AI9,"P")</f>
        <v>0</v>
      </c>
      <c r="F30" s="173">
        <f>COUNTIF('T11-2016'!D9:AI9,"P")</f>
        <v>0</v>
      </c>
      <c r="G30" s="173">
        <f>COUNTIF('T12-2016'!D9:AI9,"P")</f>
        <v>0</v>
      </c>
      <c r="H30" s="173">
        <f>COUNTIF('T01-2017'!D9:AI9,"P")</f>
        <v>0</v>
      </c>
      <c r="I30" s="173">
        <f>COUNTIF('T02-2017'!D9:AI9,"P")</f>
        <v>0</v>
      </c>
      <c r="J30" s="173">
        <f>COUNTIF('T03-2017'!D9:AI9,"P")</f>
        <v>0</v>
      </c>
      <c r="K30" s="173">
        <f>COUNTIF('T04-2017'!D9:AI9,"P")</f>
        <v>0</v>
      </c>
      <c r="L30" s="173">
        <f>COUNTIF('T05-2017'!D9:AI9,"P")</f>
        <v>0</v>
      </c>
      <c r="M30" s="173">
        <f>COUNTIF('T06-2017'!D9:AI9,"P")</f>
        <v>5</v>
      </c>
      <c r="N30" s="173">
        <f>COUNTIF('T07-2017'!D9:AI9,"P")</f>
        <v>0</v>
      </c>
      <c r="O30" s="173">
        <f>COUNTIF('T08-2017'!D9:AI9,"P")</f>
        <v>14</v>
      </c>
      <c r="P30" s="174">
        <f t="shared" si="3"/>
        <v>19</v>
      </c>
      <c r="Q30" s="1">
        <v>19</v>
      </c>
      <c r="R30" s="174">
        <f t="shared" si="4"/>
        <v>0</v>
      </c>
    </row>
    <row r="31" spans="1:35" x14ac:dyDescent="0.25">
      <c r="A31" s="81">
        <f>IF(B31="",1,SUBTOTAL(3,$B$6:B31))</f>
        <v>14</v>
      </c>
      <c r="B31" s="64" t="s">
        <v>74</v>
      </c>
      <c r="C31" s="63" t="s">
        <v>75</v>
      </c>
      <c r="D31" s="173">
        <f>COUNTIF('T09-2016'!D10:AI10,"P")</f>
        <v>0</v>
      </c>
      <c r="E31" s="173">
        <f>COUNTIF('T10-2016'!D10:AI10,"P")</f>
        <v>0</v>
      </c>
      <c r="F31" s="173">
        <f>COUNTIF('T11-2016'!D10:AI10,"P")</f>
        <v>5</v>
      </c>
      <c r="G31" s="173">
        <f>COUNTIF('T12-2016'!D10:AI10,"P")</f>
        <v>0</v>
      </c>
      <c r="H31" s="173">
        <f>COUNTIF('T01-2017'!D10:AI10,"P")</f>
        <v>0</v>
      </c>
      <c r="I31" s="173">
        <f>COUNTIF('T02-2017'!D10:AI10,"P")</f>
        <v>0</v>
      </c>
      <c r="J31" s="173">
        <f>COUNTIF('T03-2017'!D10:AI10,"P")</f>
        <v>1</v>
      </c>
      <c r="K31" s="173">
        <f>COUNTIF('T04-2017'!D10:AI10,"P")</f>
        <v>0</v>
      </c>
      <c r="L31" s="173">
        <f>COUNTIF('T05-2017'!D10:AI10,"P")</f>
        <v>0</v>
      </c>
      <c r="M31" s="173">
        <f>COUNTIF('T06-2017'!D10:AI10,"P")</f>
        <v>1</v>
      </c>
      <c r="N31" s="173">
        <f>COUNTIF('T07-2017'!D10:AI10,"P")</f>
        <v>2</v>
      </c>
      <c r="O31" s="173">
        <f>COUNTIF('T08-2017'!D10:AI10,"P")</f>
        <v>3</v>
      </c>
      <c r="P31" s="174">
        <f t="shared" si="3"/>
        <v>12</v>
      </c>
      <c r="Q31" s="1">
        <v>12</v>
      </c>
      <c r="R31" s="174">
        <f t="shared" si="4"/>
        <v>0</v>
      </c>
    </row>
    <row r="32" spans="1:35" x14ac:dyDescent="0.25">
      <c r="A32" s="81">
        <f>IF(B32="",1,SUBTOTAL(3,$B$6:B32))</f>
        <v>15</v>
      </c>
      <c r="B32" s="64" t="s">
        <v>108</v>
      </c>
      <c r="C32" s="63" t="s">
        <v>109</v>
      </c>
      <c r="D32" s="173">
        <f>COUNTIF('T09-2016'!D11:AI11,"P")</f>
        <v>0</v>
      </c>
      <c r="E32" s="173">
        <f>COUNTIF('T10-2016'!D11:AI11,"P")</f>
        <v>0</v>
      </c>
      <c r="F32" s="173">
        <f>COUNTIF('T11-2016'!D11:AI11,"P")</f>
        <v>0</v>
      </c>
      <c r="G32" s="173">
        <f>COUNTIF('T12-2016'!D11:AI11,"P")</f>
        <v>0</v>
      </c>
      <c r="H32" s="173">
        <f>COUNTIF('T01-2017'!D11:AI11,"P")</f>
        <v>0</v>
      </c>
      <c r="I32" s="173">
        <f>COUNTIF('T02-2017'!D11:AI11,"P")</f>
        <v>0</v>
      </c>
      <c r="J32" s="173">
        <f>COUNTIF('T03-2017'!D11:AI11,"P")</f>
        <v>0</v>
      </c>
      <c r="K32" s="173">
        <f>COUNTIF('T04-2017'!D11:AI11,"P")</f>
        <v>0</v>
      </c>
      <c r="L32" s="173">
        <f>COUNTIF('T05-2017'!D11:AI11,"P")</f>
        <v>0</v>
      </c>
      <c r="M32" s="173">
        <f>COUNTIF('T06-2017'!D11:AI11,"P")</f>
        <v>0</v>
      </c>
      <c r="N32" s="173">
        <f>COUNTIF('T07-2017'!D11:AI11,"P")</f>
        <v>5</v>
      </c>
      <c r="O32" s="173">
        <f>COUNTIF('T08-2017'!D11:AI11,"P")</f>
        <v>4</v>
      </c>
      <c r="P32" s="174">
        <f t="shared" si="3"/>
        <v>9</v>
      </c>
      <c r="Q32" s="1">
        <v>14</v>
      </c>
      <c r="R32" s="174">
        <f t="shared" si="4"/>
        <v>5</v>
      </c>
    </row>
    <row r="33" spans="1:18" x14ac:dyDescent="0.25">
      <c r="A33" s="81">
        <f>IF(B33="",1,SUBTOTAL(3,$B$6:B33))</f>
        <v>16</v>
      </c>
      <c r="B33" s="64" t="s">
        <v>110</v>
      </c>
      <c r="C33" s="63" t="s">
        <v>111</v>
      </c>
      <c r="D33" s="173">
        <f>COUNTIF('T09-2016'!D12:AI12,"P")</f>
        <v>0</v>
      </c>
      <c r="E33" s="173">
        <f>COUNTIF('T10-2016'!D12:AI12,"P")</f>
        <v>2</v>
      </c>
      <c r="F33" s="173">
        <f>COUNTIF('T11-2016'!D12:AI12,"P")</f>
        <v>4</v>
      </c>
      <c r="G33" s="173">
        <f>COUNTIF('T12-2016'!D12:AI12,"P")</f>
        <v>0</v>
      </c>
      <c r="H33" s="173">
        <f>COUNTIF('T01-2017'!D12:AI12,"P")</f>
        <v>0</v>
      </c>
      <c r="I33" s="173">
        <f>COUNTIF('T02-2017'!D12:AI12,"P")</f>
        <v>0</v>
      </c>
      <c r="J33" s="173">
        <f>COUNTIF('T03-2017'!D12:AI12,"P")</f>
        <v>2</v>
      </c>
      <c r="K33" s="173">
        <f>COUNTIF('T04-2017'!D12:AI12,"P")</f>
        <v>0</v>
      </c>
      <c r="L33" s="173">
        <f>COUNTIF('T05-2017'!D12:AI12,"P")</f>
        <v>0</v>
      </c>
      <c r="M33" s="173">
        <f>COUNTIF('T06-2017'!D12:AI12,"P")</f>
        <v>0</v>
      </c>
      <c r="N33" s="173">
        <f>COUNTIF('T07-2017'!D12:AI12,"P")</f>
        <v>5</v>
      </c>
      <c r="O33" s="173">
        <f>COUNTIF('T08-2017'!D12:AI12,"P")</f>
        <v>1</v>
      </c>
      <c r="P33" s="174">
        <f t="shared" si="3"/>
        <v>14</v>
      </c>
      <c r="Q33" s="1">
        <v>14</v>
      </c>
      <c r="R33" s="174">
        <f t="shared" si="4"/>
        <v>0</v>
      </c>
    </row>
  </sheetData>
  <mergeCells count="34">
    <mergeCell ref="R25:R26"/>
    <mergeCell ref="A25:A26"/>
    <mergeCell ref="B25:C25"/>
    <mergeCell ref="D25:G25"/>
    <mergeCell ref="H25:O25"/>
    <mergeCell ref="P25:P26"/>
    <mergeCell ref="Q25:Q26"/>
    <mergeCell ref="C17:H17"/>
    <mergeCell ref="V18:AD18"/>
    <mergeCell ref="C19:H19"/>
    <mergeCell ref="W19:AC19"/>
    <mergeCell ref="C23:H23"/>
    <mergeCell ref="W23:AC23"/>
    <mergeCell ref="C15:H15"/>
    <mergeCell ref="L15:Q15"/>
    <mergeCell ref="U15:Z15"/>
    <mergeCell ref="AE15:AI15"/>
    <mergeCell ref="C16:H16"/>
    <mergeCell ref="L16:Q16"/>
    <mergeCell ref="U16:Z16"/>
    <mergeCell ref="AE16:AI16"/>
    <mergeCell ref="A4:A5"/>
    <mergeCell ref="B4:C4"/>
    <mergeCell ref="AI4:AI5"/>
    <mergeCell ref="C14:H14"/>
    <mergeCell ref="L14:Q14"/>
    <mergeCell ref="U14:Z14"/>
    <mergeCell ref="AE14:AI14"/>
    <mergeCell ref="A1:H1"/>
    <mergeCell ref="J1:X1"/>
    <mergeCell ref="A2:H2"/>
    <mergeCell ref="M2:O2"/>
    <mergeCell ref="R2:S2"/>
    <mergeCell ref="T2:V2"/>
  </mergeCells>
  <conditionalFormatting sqref="H6:H12">
    <cfRule type="expression" dxfId="2351" priority="2352" stopIfTrue="1">
      <formula>"if($H$5=""CN"","""")"</formula>
    </cfRule>
  </conditionalFormatting>
  <conditionalFormatting sqref="J6:J12">
    <cfRule type="expression" dxfId="2350" priority="2351" stopIfTrue="1">
      <formula>"if($H$5=""CN"","""")"</formula>
    </cfRule>
  </conditionalFormatting>
  <conditionalFormatting sqref="I6:I12">
    <cfRule type="expression" dxfId="2349" priority="2350" stopIfTrue="1">
      <formula>"if($H$5=""CN"","""")"</formula>
    </cfRule>
  </conditionalFormatting>
  <conditionalFormatting sqref="H6:H12">
    <cfRule type="expression" dxfId="2348" priority="2349" stopIfTrue="1">
      <formula>"if($H$5=""CN"","""")"</formula>
    </cfRule>
  </conditionalFormatting>
  <conditionalFormatting sqref="I6:I12">
    <cfRule type="expression" dxfId="2347" priority="2348" stopIfTrue="1">
      <formula>"if($H$5=""CN"","""")"</formula>
    </cfRule>
  </conditionalFormatting>
  <conditionalFormatting sqref="J6:J12">
    <cfRule type="expression" dxfId="2346" priority="2347" stopIfTrue="1">
      <formula>"if($H$5=""CN"","""")"</formula>
    </cfRule>
  </conditionalFormatting>
  <conditionalFormatting sqref="J6:J12">
    <cfRule type="expression" dxfId="2345" priority="2346" stopIfTrue="1">
      <formula>"if($H$5=""CN"","""")"</formula>
    </cfRule>
  </conditionalFormatting>
  <conditionalFormatting sqref="H6:H12">
    <cfRule type="expression" dxfId="2344" priority="2345" stopIfTrue="1">
      <formula>"if($H$5=""CN"","""")"</formula>
    </cfRule>
  </conditionalFormatting>
  <conditionalFormatting sqref="J6:J12">
    <cfRule type="expression" dxfId="2343" priority="2344" stopIfTrue="1">
      <formula>"if($H$5=""CN"","""")"</formula>
    </cfRule>
  </conditionalFormatting>
  <conditionalFormatting sqref="I6:I12">
    <cfRule type="expression" dxfId="2342" priority="2343" stopIfTrue="1">
      <formula>"if($H$5=""CN"","""")"</formula>
    </cfRule>
  </conditionalFormatting>
  <conditionalFormatting sqref="I6:I12">
    <cfRule type="expression" dxfId="2341" priority="2342" stopIfTrue="1">
      <formula>"if($H$5=""CN"","""")"</formula>
    </cfRule>
  </conditionalFormatting>
  <conditionalFormatting sqref="J6:J12">
    <cfRule type="expression" dxfId="2340" priority="2341" stopIfTrue="1">
      <formula>"if($H$5=""CN"","""")"</formula>
    </cfRule>
  </conditionalFormatting>
  <conditionalFormatting sqref="J6:J12">
    <cfRule type="expression" dxfId="2339" priority="2340" stopIfTrue="1">
      <formula>"if($H$5=""CN"","""")"</formula>
    </cfRule>
  </conditionalFormatting>
  <conditionalFormatting sqref="H6:H12">
    <cfRule type="expression" dxfId="2338" priority="2339" stopIfTrue="1">
      <formula>"if($H$5=""CN"","""")"</formula>
    </cfRule>
  </conditionalFormatting>
  <conditionalFormatting sqref="I6:I12">
    <cfRule type="expression" dxfId="2337" priority="2338" stopIfTrue="1">
      <formula>"if($H$5=""CN"","""")"</formula>
    </cfRule>
  </conditionalFormatting>
  <conditionalFormatting sqref="J6:J12">
    <cfRule type="expression" dxfId="2336" priority="2337" stopIfTrue="1">
      <formula>"if($H$5=""CN"","""")"</formula>
    </cfRule>
  </conditionalFormatting>
  <conditionalFormatting sqref="H6:H12">
    <cfRule type="expression" dxfId="2335" priority="2336" stopIfTrue="1">
      <formula>"if($H$5=""CN"","""")"</formula>
    </cfRule>
  </conditionalFormatting>
  <conditionalFormatting sqref="I6:I12">
    <cfRule type="expression" dxfId="2334" priority="2335" stopIfTrue="1">
      <formula>"if($H$5=""CN"","""")"</formula>
    </cfRule>
  </conditionalFormatting>
  <conditionalFormatting sqref="J6:J12">
    <cfRule type="expression" dxfId="2333" priority="2334" stopIfTrue="1">
      <formula>"if($H$5=""CN"","""")"</formula>
    </cfRule>
  </conditionalFormatting>
  <conditionalFormatting sqref="J6:J12">
    <cfRule type="expression" dxfId="2332" priority="2333" stopIfTrue="1">
      <formula>"if($H$5=""CN"","""")"</formula>
    </cfRule>
  </conditionalFormatting>
  <conditionalFormatting sqref="I6:I12">
    <cfRule type="expression" dxfId="2331" priority="2332" stopIfTrue="1">
      <formula>"if($H$5=""CN"","""")"</formula>
    </cfRule>
  </conditionalFormatting>
  <conditionalFormatting sqref="H6:H12">
    <cfRule type="expression" dxfId="2330" priority="2331" stopIfTrue="1">
      <formula>"if($H$5=""CN"","""")"</formula>
    </cfRule>
  </conditionalFormatting>
  <conditionalFormatting sqref="H6:H12">
    <cfRule type="expression" dxfId="2329" priority="2330" stopIfTrue="1">
      <formula>"if($H$5=""CN"","""")"</formula>
    </cfRule>
  </conditionalFormatting>
  <conditionalFormatting sqref="J6:J12">
    <cfRule type="expression" dxfId="2328" priority="2329" stopIfTrue="1">
      <formula>"if($H$5=""CN"","""")"</formula>
    </cfRule>
  </conditionalFormatting>
  <conditionalFormatting sqref="H6:H12">
    <cfRule type="expression" dxfId="2327" priority="2328" stopIfTrue="1">
      <formula>"if($H$5=""CN"","""")"</formula>
    </cfRule>
  </conditionalFormatting>
  <conditionalFormatting sqref="I6:I12">
    <cfRule type="expression" dxfId="2326" priority="2327" stopIfTrue="1">
      <formula>"if($H$5=""CN"","""")"</formula>
    </cfRule>
  </conditionalFormatting>
  <conditionalFormatting sqref="I6:I12">
    <cfRule type="expression" dxfId="2325" priority="2326" stopIfTrue="1">
      <formula>"if($H$5=""CN"","""")"</formula>
    </cfRule>
  </conditionalFormatting>
  <conditionalFormatting sqref="H6:H12">
    <cfRule type="expression" dxfId="2324" priority="2325" stopIfTrue="1">
      <formula>"if($H$5=""CN"","""")"</formula>
    </cfRule>
  </conditionalFormatting>
  <conditionalFormatting sqref="H6:H12">
    <cfRule type="expression" dxfId="2323" priority="2324" stopIfTrue="1">
      <formula>"if($H$5=""CN"","""")"</formula>
    </cfRule>
  </conditionalFormatting>
  <conditionalFormatting sqref="H6:H12">
    <cfRule type="expression" dxfId="2322" priority="2323" stopIfTrue="1">
      <formula>"if($H$5=""CN"","""")"</formula>
    </cfRule>
  </conditionalFormatting>
  <conditionalFormatting sqref="I6:I12">
    <cfRule type="expression" dxfId="2321" priority="2322" stopIfTrue="1">
      <formula>"if($H$5=""CN"","""")"</formula>
    </cfRule>
  </conditionalFormatting>
  <conditionalFormatting sqref="J6:J12">
    <cfRule type="expression" dxfId="2320" priority="2321" stopIfTrue="1">
      <formula>"if($H$5=""CN"","""")"</formula>
    </cfRule>
  </conditionalFormatting>
  <conditionalFormatting sqref="J6:J12">
    <cfRule type="expression" dxfId="2319" priority="2320" stopIfTrue="1">
      <formula>"if($H$5=""CN"","""")"</formula>
    </cfRule>
  </conditionalFormatting>
  <conditionalFormatting sqref="H6:H12">
    <cfRule type="expression" dxfId="2318" priority="2319" stopIfTrue="1">
      <formula>"if($H$5=""CN"","""")"</formula>
    </cfRule>
  </conditionalFormatting>
  <conditionalFormatting sqref="J6:J12">
    <cfRule type="expression" dxfId="2317" priority="2318" stopIfTrue="1">
      <formula>"if($H$5=""CN"","""")"</formula>
    </cfRule>
  </conditionalFormatting>
  <conditionalFormatting sqref="I6:I12">
    <cfRule type="expression" dxfId="2316" priority="2317" stopIfTrue="1">
      <formula>"if($H$5=""CN"","""")"</formula>
    </cfRule>
  </conditionalFormatting>
  <conditionalFormatting sqref="I6:I12">
    <cfRule type="expression" dxfId="2315" priority="2316" stopIfTrue="1">
      <formula>"if($H$5=""CN"","""")"</formula>
    </cfRule>
  </conditionalFormatting>
  <conditionalFormatting sqref="J6:J12">
    <cfRule type="expression" dxfId="2314" priority="2315" stopIfTrue="1">
      <formula>"if($H$5=""CN"","""")"</formula>
    </cfRule>
  </conditionalFormatting>
  <conditionalFormatting sqref="J6:J12">
    <cfRule type="expression" dxfId="2313" priority="2314" stopIfTrue="1">
      <formula>"if($H$5=""CN"","""")"</formula>
    </cfRule>
  </conditionalFormatting>
  <conditionalFormatting sqref="H6:H12">
    <cfRule type="expression" dxfId="2312" priority="2313" stopIfTrue="1">
      <formula>"if($H$5=""CN"","""")"</formula>
    </cfRule>
  </conditionalFormatting>
  <conditionalFormatting sqref="I6:I12">
    <cfRule type="expression" dxfId="2311" priority="2312" stopIfTrue="1">
      <formula>"if($H$5=""CN"","""")"</formula>
    </cfRule>
  </conditionalFormatting>
  <conditionalFormatting sqref="J6:J12">
    <cfRule type="expression" dxfId="2310" priority="2311" stopIfTrue="1">
      <formula>"if($H$5=""CN"","""")"</formula>
    </cfRule>
  </conditionalFormatting>
  <conditionalFormatting sqref="H6:H12">
    <cfRule type="expression" dxfId="2309" priority="2310" stopIfTrue="1">
      <formula>"if($H$5=""CN"","""")"</formula>
    </cfRule>
  </conditionalFormatting>
  <conditionalFormatting sqref="H6:H12">
    <cfRule type="expression" dxfId="2308" priority="2309" stopIfTrue="1">
      <formula>"if($H$5=""CN"","""")"</formula>
    </cfRule>
  </conditionalFormatting>
  <conditionalFormatting sqref="H6:H12">
    <cfRule type="expression" dxfId="2307" priority="2308" stopIfTrue="1">
      <formula>"if($H$5=""CN"","""")"</formula>
    </cfRule>
  </conditionalFormatting>
  <conditionalFormatting sqref="I6:I12">
    <cfRule type="expression" dxfId="2306" priority="2307" stopIfTrue="1">
      <formula>"if($H$5=""CN"","""")"</formula>
    </cfRule>
  </conditionalFormatting>
  <conditionalFormatting sqref="J6:J12">
    <cfRule type="expression" dxfId="2305" priority="2306" stopIfTrue="1">
      <formula>"if($H$5=""CN"","""")"</formula>
    </cfRule>
  </conditionalFormatting>
  <conditionalFormatting sqref="I6:I12">
    <cfRule type="expression" dxfId="2304" priority="2305" stopIfTrue="1">
      <formula>"if($H$5=""CN"","""")"</formula>
    </cfRule>
  </conditionalFormatting>
  <conditionalFormatting sqref="J6:J12">
    <cfRule type="expression" dxfId="2303" priority="2304" stopIfTrue="1">
      <formula>"if($H$5=""CN"","""")"</formula>
    </cfRule>
  </conditionalFormatting>
  <conditionalFormatting sqref="H6:H12">
    <cfRule type="expression" dxfId="2302" priority="2303" stopIfTrue="1">
      <formula>"if($H$5=""CN"","""")"</formula>
    </cfRule>
  </conditionalFormatting>
  <conditionalFormatting sqref="I6:I12">
    <cfRule type="expression" dxfId="2301" priority="2302" stopIfTrue="1">
      <formula>"if($H$5=""CN"","""")"</formula>
    </cfRule>
  </conditionalFormatting>
  <conditionalFormatting sqref="I6:I12">
    <cfRule type="expression" dxfId="2300" priority="2301" stopIfTrue="1">
      <formula>"if($H$5=""CN"","""")"</formula>
    </cfRule>
  </conditionalFormatting>
  <conditionalFormatting sqref="H6:H12">
    <cfRule type="expression" dxfId="2299" priority="2300" stopIfTrue="1">
      <formula>"if($H$5=""CN"","""")"</formula>
    </cfRule>
  </conditionalFormatting>
  <conditionalFormatting sqref="H6:H12">
    <cfRule type="expression" dxfId="2298" priority="2299" stopIfTrue="1">
      <formula>"if($H$5=""CN"","""")"</formula>
    </cfRule>
  </conditionalFormatting>
  <conditionalFormatting sqref="H6:H12">
    <cfRule type="expression" dxfId="2297" priority="2298" stopIfTrue="1">
      <formula>"if($H$5=""CN"","""")"</formula>
    </cfRule>
  </conditionalFormatting>
  <conditionalFormatting sqref="I6:I12">
    <cfRule type="expression" dxfId="2296" priority="2297" stopIfTrue="1">
      <formula>"if($H$5=""CN"","""")"</formula>
    </cfRule>
  </conditionalFormatting>
  <conditionalFormatting sqref="I6:I12">
    <cfRule type="expression" dxfId="2295" priority="2296" stopIfTrue="1">
      <formula>"if($H$5=""CN"","""")"</formula>
    </cfRule>
  </conditionalFormatting>
  <conditionalFormatting sqref="H6:H12">
    <cfRule type="expression" dxfId="2294" priority="2295" stopIfTrue="1">
      <formula>"if($H$5=""CN"","""")"</formula>
    </cfRule>
  </conditionalFormatting>
  <conditionalFormatting sqref="H6:H12">
    <cfRule type="expression" dxfId="2293" priority="2294" stopIfTrue="1">
      <formula>"if($H$5=""CN"","""")"</formula>
    </cfRule>
  </conditionalFormatting>
  <conditionalFormatting sqref="I6:I12">
    <cfRule type="expression" dxfId="2292" priority="2293" stopIfTrue="1">
      <formula>"if($H$5=""CN"","""")"</formula>
    </cfRule>
  </conditionalFormatting>
  <conditionalFormatting sqref="I6:I12">
    <cfRule type="expression" dxfId="2291" priority="2292" stopIfTrue="1">
      <formula>"if($H$5=""CN"","""")"</formula>
    </cfRule>
  </conditionalFormatting>
  <conditionalFormatting sqref="J6:J12">
    <cfRule type="expression" dxfId="2290" priority="2291" stopIfTrue="1">
      <formula>"if($H$5=""CN"","""")"</formula>
    </cfRule>
  </conditionalFormatting>
  <conditionalFormatting sqref="J6:J12">
    <cfRule type="expression" dxfId="2289" priority="2290" stopIfTrue="1">
      <formula>"if($H$5=""CN"","""")"</formula>
    </cfRule>
  </conditionalFormatting>
  <conditionalFormatting sqref="J6:J12">
    <cfRule type="expression" dxfId="2288" priority="2289" stopIfTrue="1">
      <formula>"if($H$5=""CN"","""")"</formula>
    </cfRule>
  </conditionalFormatting>
  <conditionalFormatting sqref="J6:J12">
    <cfRule type="expression" dxfId="2287" priority="2288" stopIfTrue="1">
      <formula>"if($H$5=""CN"","""")"</formula>
    </cfRule>
  </conditionalFormatting>
  <conditionalFormatting sqref="H6:H12">
    <cfRule type="expression" dxfId="2286" priority="2287" stopIfTrue="1">
      <formula>"if($H$5=""CN"","""")"</formula>
    </cfRule>
  </conditionalFormatting>
  <conditionalFormatting sqref="H6:H12">
    <cfRule type="expression" dxfId="2285" priority="2286" stopIfTrue="1">
      <formula>"if($H$5=""CN"","""")"</formula>
    </cfRule>
  </conditionalFormatting>
  <conditionalFormatting sqref="H6:H12">
    <cfRule type="expression" dxfId="2284" priority="2285" stopIfTrue="1">
      <formula>"if($H$5=""CN"","""")"</formula>
    </cfRule>
  </conditionalFormatting>
  <conditionalFormatting sqref="H6:H12">
    <cfRule type="expression" dxfId="2283" priority="2284" stopIfTrue="1">
      <formula>"if($H$5=""CN"","""")"</formula>
    </cfRule>
  </conditionalFormatting>
  <conditionalFormatting sqref="H6:H12">
    <cfRule type="expression" dxfId="2282" priority="2283" stopIfTrue="1">
      <formula>"if($H$5=""CN"","""")"</formula>
    </cfRule>
  </conditionalFormatting>
  <conditionalFormatting sqref="H6:H12">
    <cfRule type="expression" dxfId="2281" priority="2282" stopIfTrue="1">
      <formula>"if($H$5=""CN"","""")"</formula>
    </cfRule>
  </conditionalFormatting>
  <conditionalFormatting sqref="H6:H12">
    <cfRule type="expression" dxfId="2280" priority="2281" stopIfTrue="1">
      <formula>"if($H$5=""CN"","""")"</formula>
    </cfRule>
  </conditionalFormatting>
  <conditionalFormatting sqref="H6:H12">
    <cfRule type="expression" dxfId="2279" priority="2280" stopIfTrue="1">
      <formula>"if($H$5=""CN"","""")"</formula>
    </cfRule>
  </conditionalFormatting>
  <conditionalFormatting sqref="H6:H12">
    <cfRule type="expression" dxfId="2278" priority="2279" stopIfTrue="1">
      <formula>"if($H$5=""CN"","""")"</formula>
    </cfRule>
  </conditionalFormatting>
  <conditionalFormatting sqref="H6:H12">
    <cfRule type="expression" dxfId="2277" priority="2278" stopIfTrue="1">
      <formula>"if($H$5=""CN"","""")"</formula>
    </cfRule>
  </conditionalFormatting>
  <conditionalFormatting sqref="H6:H12">
    <cfRule type="expression" dxfId="2276" priority="2277" stopIfTrue="1">
      <formula>"if($H$5=""CN"","""")"</formula>
    </cfRule>
  </conditionalFormatting>
  <conditionalFormatting sqref="H6:H12">
    <cfRule type="expression" dxfId="2275" priority="2276" stopIfTrue="1">
      <formula>"if($H$5=""CN"","""")"</formula>
    </cfRule>
  </conditionalFormatting>
  <conditionalFormatting sqref="I6:I12">
    <cfRule type="expression" dxfId="2274" priority="2275" stopIfTrue="1">
      <formula>"if($H$5=""CN"","""")"</formula>
    </cfRule>
  </conditionalFormatting>
  <conditionalFormatting sqref="I6:I12">
    <cfRule type="expression" dxfId="2273" priority="2274" stopIfTrue="1">
      <formula>"if($H$5=""CN"","""")"</formula>
    </cfRule>
  </conditionalFormatting>
  <conditionalFormatting sqref="I6:I12">
    <cfRule type="expression" dxfId="2272" priority="2273" stopIfTrue="1">
      <formula>"if($H$5=""CN"","""")"</formula>
    </cfRule>
  </conditionalFormatting>
  <conditionalFormatting sqref="I6:I12">
    <cfRule type="expression" dxfId="2271" priority="2272" stopIfTrue="1">
      <formula>"if($H$5=""CN"","""")"</formula>
    </cfRule>
  </conditionalFormatting>
  <conditionalFormatting sqref="I6:I12">
    <cfRule type="expression" dxfId="2270" priority="2271" stopIfTrue="1">
      <formula>"if($H$5=""CN"","""")"</formula>
    </cfRule>
  </conditionalFormatting>
  <conditionalFormatting sqref="I6:I12">
    <cfRule type="expression" dxfId="2269" priority="2270" stopIfTrue="1">
      <formula>"if($H$5=""CN"","""")"</formula>
    </cfRule>
  </conditionalFormatting>
  <conditionalFormatting sqref="I6:I12">
    <cfRule type="expression" dxfId="2268" priority="2269" stopIfTrue="1">
      <formula>"if($H$5=""CN"","""")"</formula>
    </cfRule>
  </conditionalFormatting>
  <conditionalFormatting sqref="I6:I12">
    <cfRule type="expression" dxfId="2267" priority="2268" stopIfTrue="1">
      <formula>"if($H$5=""CN"","""")"</formula>
    </cfRule>
  </conditionalFormatting>
  <conditionalFormatting sqref="I6:I12">
    <cfRule type="expression" dxfId="2266" priority="2267" stopIfTrue="1">
      <formula>"if($H$5=""CN"","""")"</formula>
    </cfRule>
  </conditionalFormatting>
  <conditionalFormatting sqref="I6:I12">
    <cfRule type="expression" dxfId="2265" priority="2266" stopIfTrue="1">
      <formula>"if($H$5=""CN"","""")"</formula>
    </cfRule>
  </conditionalFormatting>
  <conditionalFormatting sqref="I6:I12">
    <cfRule type="expression" dxfId="2264" priority="2265" stopIfTrue="1">
      <formula>"if($H$5=""CN"","""")"</formula>
    </cfRule>
  </conditionalFormatting>
  <conditionalFormatting sqref="H6:H12">
    <cfRule type="expression" dxfId="2263" priority="2264" stopIfTrue="1">
      <formula>"if($H$5=""CN"","""")"</formula>
    </cfRule>
  </conditionalFormatting>
  <conditionalFormatting sqref="I6:I12">
    <cfRule type="expression" dxfId="2262" priority="2263" stopIfTrue="1">
      <formula>"if($H$5=""CN"","""")"</formula>
    </cfRule>
  </conditionalFormatting>
  <conditionalFormatting sqref="I6:I12">
    <cfRule type="expression" dxfId="2261" priority="2262" stopIfTrue="1">
      <formula>"if($H$5=""CN"","""")"</formula>
    </cfRule>
  </conditionalFormatting>
  <conditionalFormatting sqref="H6:H12">
    <cfRule type="expression" dxfId="2260" priority="2261" stopIfTrue="1">
      <formula>"if($H$5=""CN"","""")"</formula>
    </cfRule>
  </conditionalFormatting>
  <conditionalFormatting sqref="H6:H12">
    <cfRule type="expression" dxfId="2259" priority="2260" stopIfTrue="1">
      <formula>"if($H$5=""CN"","""")"</formula>
    </cfRule>
  </conditionalFormatting>
  <conditionalFormatting sqref="H6:H12">
    <cfRule type="expression" dxfId="2258" priority="2259" stopIfTrue="1">
      <formula>"if($H$5=""CN"","""")"</formula>
    </cfRule>
  </conditionalFormatting>
  <conditionalFormatting sqref="I6:I12">
    <cfRule type="expression" dxfId="2257" priority="2258" stopIfTrue="1">
      <formula>"if($H$5=""CN"","""")"</formula>
    </cfRule>
  </conditionalFormatting>
  <conditionalFormatting sqref="I6:I12">
    <cfRule type="expression" dxfId="2256" priority="2257" stopIfTrue="1">
      <formula>"if($H$5=""CN"","""")"</formula>
    </cfRule>
  </conditionalFormatting>
  <conditionalFormatting sqref="H6:H12">
    <cfRule type="expression" dxfId="2255" priority="2256" stopIfTrue="1">
      <formula>"if($H$5=""CN"","""")"</formula>
    </cfRule>
  </conditionalFormatting>
  <conditionalFormatting sqref="H6:H12">
    <cfRule type="expression" dxfId="2254" priority="2255" stopIfTrue="1">
      <formula>"if($H$5=""CN"","""")"</formula>
    </cfRule>
  </conditionalFormatting>
  <conditionalFormatting sqref="I6:I12">
    <cfRule type="expression" dxfId="2253" priority="2254" stopIfTrue="1">
      <formula>"if($H$5=""CN"","""")"</formula>
    </cfRule>
  </conditionalFormatting>
  <conditionalFormatting sqref="I6:I12">
    <cfRule type="expression" dxfId="2252" priority="2253" stopIfTrue="1">
      <formula>"if($H$5=""CN"","""")"</formula>
    </cfRule>
  </conditionalFormatting>
  <conditionalFormatting sqref="H6:H12">
    <cfRule type="expression" dxfId="2251" priority="2252" stopIfTrue="1">
      <formula>"if($H$5=""CN"","""")"</formula>
    </cfRule>
  </conditionalFormatting>
  <conditionalFormatting sqref="I6:I12">
    <cfRule type="expression" dxfId="2250" priority="2251" stopIfTrue="1">
      <formula>"if($H$5=""CN"","""")"</formula>
    </cfRule>
  </conditionalFormatting>
  <conditionalFormatting sqref="H6:H12">
    <cfRule type="expression" dxfId="2249" priority="2250" stopIfTrue="1">
      <formula>"if($H$5=""CN"","""")"</formula>
    </cfRule>
  </conditionalFormatting>
  <conditionalFormatting sqref="I6:I12">
    <cfRule type="expression" dxfId="2248" priority="2249" stopIfTrue="1">
      <formula>"if($H$5=""CN"","""")"</formula>
    </cfRule>
  </conditionalFormatting>
  <conditionalFormatting sqref="H6:H12">
    <cfRule type="expression" dxfId="2247" priority="2248" stopIfTrue="1">
      <formula>"if($H$5=""CN"","""")"</formula>
    </cfRule>
  </conditionalFormatting>
  <conditionalFormatting sqref="I6:I12">
    <cfRule type="expression" dxfId="2246" priority="2247" stopIfTrue="1">
      <formula>"if($H$5=""CN"","""")"</formula>
    </cfRule>
  </conditionalFormatting>
  <conditionalFormatting sqref="I6:I12">
    <cfRule type="expression" dxfId="2245" priority="2246" stopIfTrue="1">
      <formula>"if($H$5=""CN"","""")"</formula>
    </cfRule>
  </conditionalFormatting>
  <conditionalFormatting sqref="H6:H12">
    <cfRule type="expression" dxfId="2244" priority="2245" stopIfTrue="1">
      <formula>"if($H$5=""CN"","""")"</formula>
    </cfRule>
  </conditionalFormatting>
  <conditionalFormatting sqref="I6:I12">
    <cfRule type="expression" dxfId="2243" priority="2244" stopIfTrue="1">
      <formula>"if($H$5=""CN"","""")"</formula>
    </cfRule>
  </conditionalFormatting>
  <conditionalFormatting sqref="J6:J12">
    <cfRule type="expression" dxfId="2242" priority="2243" stopIfTrue="1">
      <formula>"if($H$5=""CN"","""")"</formula>
    </cfRule>
  </conditionalFormatting>
  <conditionalFormatting sqref="J6:J12">
    <cfRule type="expression" dxfId="2241" priority="2242" stopIfTrue="1">
      <formula>"if($H$5=""CN"","""")"</formula>
    </cfRule>
  </conditionalFormatting>
  <conditionalFormatting sqref="J6:J12">
    <cfRule type="expression" dxfId="2240" priority="2241" stopIfTrue="1">
      <formula>"if($H$5=""CN"","""")"</formula>
    </cfRule>
  </conditionalFormatting>
  <conditionalFormatting sqref="J6:J12">
    <cfRule type="expression" dxfId="2239" priority="2240" stopIfTrue="1">
      <formula>"if($H$5=""CN"","""")"</formula>
    </cfRule>
  </conditionalFormatting>
  <conditionalFormatting sqref="J6:J12">
    <cfRule type="expression" dxfId="2238" priority="2239" stopIfTrue="1">
      <formula>"if($H$5=""CN"","""")"</formula>
    </cfRule>
  </conditionalFormatting>
  <conditionalFormatting sqref="J6:J12">
    <cfRule type="expression" dxfId="2237" priority="2238" stopIfTrue="1">
      <formula>"if($H$5=""CN"","""")"</formula>
    </cfRule>
  </conditionalFormatting>
  <conditionalFormatting sqref="J6:J12">
    <cfRule type="expression" dxfId="2236" priority="2237" stopIfTrue="1">
      <formula>"if($H$5=""CN"","""")"</formula>
    </cfRule>
  </conditionalFormatting>
  <conditionalFormatting sqref="J6:J12">
    <cfRule type="expression" dxfId="2235" priority="2236" stopIfTrue="1">
      <formula>"if($H$5=""CN"","""")"</formula>
    </cfRule>
  </conditionalFormatting>
  <conditionalFormatting sqref="J6:J12">
    <cfRule type="expression" dxfId="2234" priority="2235" stopIfTrue="1">
      <formula>"if($H$5=""CN"","""")"</formula>
    </cfRule>
  </conditionalFormatting>
  <conditionalFormatting sqref="J6:J12">
    <cfRule type="expression" dxfId="2233" priority="2234" stopIfTrue="1">
      <formula>"if($H$5=""CN"","""")"</formula>
    </cfRule>
  </conditionalFormatting>
  <conditionalFormatting sqref="J6:J12">
    <cfRule type="expression" dxfId="2232" priority="2233" stopIfTrue="1">
      <formula>"if($H$5=""CN"","""")"</formula>
    </cfRule>
  </conditionalFormatting>
  <conditionalFormatting sqref="J6:J12">
    <cfRule type="expression" dxfId="2231" priority="2232" stopIfTrue="1">
      <formula>"if($H$5=""CN"","""")"</formula>
    </cfRule>
  </conditionalFormatting>
  <conditionalFormatting sqref="J6:J12">
    <cfRule type="expression" dxfId="2230" priority="2231" stopIfTrue="1">
      <formula>"if($H$5=""CN"","""")"</formula>
    </cfRule>
  </conditionalFormatting>
  <conditionalFormatting sqref="J6:J12">
    <cfRule type="expression" dxfId="2229" priority="2230" stopIfTrue="1">
      <formula>"if($H$5=""CN"","""")"</formula>
    </cfRule>
  </conditionalFormatting>
  <conditionalFormatting sqref="J6:J12">
    <cfRule type="expression" dxfId="2228" priority="2229" stopIfTrue="1">
      <formula>"if($H$5=""CN"","""")"</formula>
    </cfRule>
  </conditionalFormatting>
  <conditionalFormatting sqref="J6:J12">
    <cfRule type="expression" dxfId="2227" priority="2228" stopIfTrue="1">
      <formula>"if($H$5=""CN"","""")"</formula>
    </cfRule>
  </conditionalFormatting>
  <conditionalFormatting sqref="J6:J12">
    <cfRule type="expression" dxfId="2226" priority="2227" stopIfTrue="1">
      <formula>"if($H$5=""CN"","""")"</formula>
    </cfRule>
  </conditionalFormatting>
  <conditionalFormatting sqref="J6:J12">
    <cfRule type="expression" dxfId="2225" priority="2226" stopIfTrue="1">
      <formula>"if($H$5=""CN"","""")"</formula>
    </cfRule>
  </conditionalFormatting>
  <conditionalFormatting sqref="J6:J12">
    <cfRule type="expression" dxfId="2224" priority="2225" stopIfTrue="1">
      <formula>"if($H$5=""CN"","""")"</formula>
    </cfRule>
  </conditionalFormatting>
  <conditionalFormatting sqref="J6:J12">
    <cfRule type="expression" dxfId="2223" priority="2224" stopIfTrue="1">
      <formula>"if($H$5=""CN"","""")"</formula>
    </cfRule>
  </conditionalFormatting>
  <conditionalFormatting sqref="J6:J12">
    <cfRule type="expression" dxfId="2222" priority="2223" stopIfTrue="1">
      <formula>"if($H$5=""CN"","""")"</formula>
    </cfRule>
  </conditionalFormatting>
  <conditionalFormatting sqref="J6:J12">
    <cfRule type="expression" dxfId="2221" priority="2222" stopIfTrue="1">
      <formula>"if($H$5=""CN"","""")"</formula>
    </cfRule>
  </conditionalFormatting>
  <conditionalFormatting sqref="K6:K12">
    <cfRule type="expression" dxfId="2220" priority="2221" stopIfTrue="1">
      <formula>"if($H$5=""CN"","""")"</formula>
    </cfRule>
  </conditionalFormatting>
  <conditionalFormatting sqref="M6:M12">
    <cfRule type="expression" dxfId="2219" priority="2220" stopIfTrue="1">
      <formula>"if($H$5=""CN"","""")"</formula>
    </cfRule>
  </conditionalFormatting>
  <conditionalFormatting sqref="N6:N12">
    <cfRule type="expression" dxfId="2218" priority="2219" stopIfTrue="1">
      <formula>"if($H$5=""CN"","""")"</formula>
    </cfRule>
  </conditionalFormatting>
  <conditionalFormatting sqref="N6:N12">
    <cfRule type="expression" dxfId="2217" priority="2218" stopIfTrue="1">
      <formula>"if($H$5=""CN"","""")"</formula>
    </cfRule>
  </conditionalFormatting>
  <conditionalFormatting sqref="M6:M12">
    <cfRule type="expression" dxfId="2216" priority="2217" stopIfTrue="1">
      <formula>"if($H$5=""CN"","""")"</formula>
    </cfRule>
  </conditionalFormatting>
  <conditionalFormatting sqref="M6:M12">
    <cfRule type="expression" dxfId="2215" priority="2216" stopIfTrue="1">
      <formula>"if($H$5=""CN"","""")"</formula>
    </cfRule>
  </conditionalFormatting>
  <conditionalFormatting sqref="K6:K12">
    <cfRule type="expression" dxfId="2214" priority="2215" stopIfTrue="1">
      <formula>"if($H$5=""CN"","""")"</formula>
    </cfRule>
  </conditionalFormatting>
  <conditionalFormatting sqref="M6:M12">
    <cfRule type="expression" dxfId="2213" priority="2214" stopIfTrue="1">
      <formula>"if($H$5=""CN"","""")"</formula>
    </cfRule>
  </conditionalFormatting>
  <conditionalFormatting sqref="N6:N12">
    <cfRule type="expression" dxfId="2212" priority="2213" stopIfTrue="1">
      <formula>"if($H$5=""CN"","""")"</formula>
    </cfRule>
  </conditionalFormatting>
  <conditionalFormatting sqref="K6:K12">
    <cfRule type="expression" dxfId="2211" priority="2212" stopIfTrue="1">
      <formula>"if($H$5=""CN"","""")"</formula>
    </cfRule>
  </conditionalFormatting>
  <conditionalFormatting sqref="K6:K12">
    <cfRule type="expression" dxfId="2210" priority="2211" stopIfTrue="1">
      <formula>"if($H$5=""CN"","""")"</formula>
    </cfRule>
  </conditionalFormatting>
  <conditionalFormatting sqref="K6:K12">
    <cfRule type="expression" dxfId="2209" priority="2210" stopIfTrue="1">
      <formula>"if($H$5=""CN"","""")"</formula>
    </cfRule>
  </conditionalFormatting>
  <conditionalFormatting sqref="N6:N12">
    <cfRule type="expression" dxfId="2208" priority="2209" stopIfTrue="1">
      <formula>"if($H$5=""CN"","""")"</formula>
    </cfRule>
  </conditionalFormatting>
  <conditionalFormatting sqref="M6:M12">
    <cfRule type="expression" dxfId="2207" priority="2208" stopIfTrue="1">
      <formula>"if($H$5=""CN"","""")"</formula>
    </cfRule>
  </conditionalFormatting>
  <conditionalFormatting sqref="M6:M12">
    <cfRule type="expression" dxfId="2206" priority="2207" stopIfTrue="1">
      <formula>"if($H$5=""CN"","""")"</formula>
    </cfRule>
  </conditionalFormatting>
  <conditionalFormatting sqref="N6:N12">
    <cfRule type="expression" dxfId="2205" priority="2206" stopIfTrue="1">
      <formula>"if($H$5=""CN"","""")"</formula>
    </cfRule>
  </conditionalFormatting>
  <conditionalFormatting sqref="N6:N12">
    <cfRule type="expression" dxfId="2204" priority="2205" stopIfTrue="1">
      <formula>"if($H$5=""CN"","""")"</formula>
    </cfRule>
  </conditionalFormatting>
  <conditionalFormatting sqref="K6:K12">
    <cfRule type="expression" dxfId="2203" priority="2204" stopIfTrue="1">
      <formula>"if($H$5=""CN"","""")"</formula>
    </cfRule>
  </conditionalFormatting>
  <conditionalFormatting sqref="K6:K12">
    <cfRule type="expression" dxfId="2202" priority="2203" stopIfTrue="1">
      <formula>"if($H$5=""CN"","""")"</formula>
    </cfRule>
  </conditionalFormatting>
  <conditionalFormatting sqref="K6:K12">
    <cfRule type="expression" dxfId="2201" priority="2202" stopIfTrue="1">
      <formula>"if($H$5=""CN"","""")"</formula>
    </cfRule>
  </conditionalFormatting>
  <conditionalFormatting sqref="K6:K12">
    <cfRule type="expression" dxfId="2200" priority="2201" stopIfTrue="1">
      <formula>"if($H$5=""CN"","""")"</formula>
    </cfRule>
  </conditionalFormatting>
  <conditionalFormatting sqref="K6:K12">
    <cfRule type="expression" dxfId="2199" priority="2200" stopIfTrue="1">
      <formula>"if($H$5=""CN"","""")"</formula>
    </cfRule>
  </conditionalFormatting>
  <conditionalFormatting sqref="K6:K12">
    <cfRule type="expression" dxfId="2198" priority="2199" stopIfTrue="1">
      <formula>"if($H$5=""CN"","""")"</formula>
    </cfRule>
  </conditionalFormatting>
  <conditionalFormatting sqref="M6:M12">
    <cfRule type="expression" dxfId="2197" priority="2198" stopIfTrue="1">
      <formula>"if($H$5=""CN"","""")"</formula>
    </cfRule>
  </conditionalFormatting>
  <conditionalFormatting sqref="N6:N12">
    <cfRule type="expression" dxfId="2196" priority="2197" stopIfTrue="1">
      <formula>"if($H$5=""CN"","""")"</formula>
    </cfRule>
  </conditionalFormatting>
  <conditionalFormatting sqref="M6:M12">
    <cfRule type="expression" dxfId="2195" priority="2196" stopIfTrue="1">
      <formula>"if($H$5=""CN"","""")"</formula>
    </cfRule>
  </conditionalFormatting>
  <conditionalFormatting sqref="N6:N12">
    <cfRule type="expression" dxfId="2194" priority="2195" stopIfTrue="1">
      <formula>"if($H$5=""CN"","""")"</formula>
    </cfRule>
  </conditionalFormatting>
  <conditionalFormatting sqref="M6:M12">
    <cfRule type="expression" dxfId="2193" priority="2194" stopIfTrue="1">
      <formula>"if($H$5=""CN"","""")"</formula>
    </cfRule>
  </conditionalFormatting>
  <conditionalFormatting sqref="N6:N12">
    <cfRule type="expression" dxfId="2192" priority="2193" stopIfTrue="1">
      <formula>"if($H$5=""CN"","""")"</formula>
    </cfRule>
  </conditionalFormatting>
  <conditionalFormatting sqref="N6:N12">
    <cfRule type="expression" dxfId="2191" priority="2192" stopIfTrue="1">
      <formula>"if($H$5=""CN"","""")"</formula>
    </cfRule>
  </conditionalFormatting>
  <conditionalFormatting sqref="M6:M12">
    <cfRule type="expression" dxfId="2190" priority="2191" stopIfTrue="1">
      <formula>"if($H$5=""CN"","""")"</formula>
    </cfRule>
  </conditionalFormatting>
  <conditionalFormatting sqref="N6:N12">
    <cfRule type="expression" dxfId="2189" priority="2190" stopIfTrue="1">
      <formula>"if($H$5=""CN"","""")"</formula>
    </cfRule>
  </conditionalFormatting>
  <conditionalFormatting sqref="N6:N12">
    <cfRule type="expression" dxfId="2188" priority="2189" stopIfTrue="1">
      <formula>"if($H$5=""CN"","""")"</formula>
    </cfRule>
  </conditionalFormatting>
  <conditionalFormatting sqref="M6:M12">
    <cfRule type="expression" dxfId="2187" priority="2188" stopIfTrue="1">
      <formula>"if($H$5=""CN"","""")"</formula>
    </cfRule>
  </conditionalFormatting>
  <conditionalFormatting sqref="M6:M12">
    <cfRule type="expression" dxfId="2186" priority="2187" stopIfTrue="1">
      <formula>"if($H$5=""CN"","""")"</formula>
    </cfRule>
  </conditionalFormatting>
  <conditionalFormatting sqref="N6:N12">
    <cfRule type="expression" dxfId="2185" priority="2186" stopIfTrue="1">
      <formula>"if($H$5=""CN"","""")"</formula>
    </cfRule>
  </conditionalFormatting>
  <conditionalFormatting sqref="N6:N12">
    <cfRule type="expression" dxfId="2184" priority="2185" stopIfTrue="1">
      <formula>"if($H$5=""CN"","""")"</formula>
    </cfRule>
  </conditionalFormatting>
  <conditionalFormatting sqref="N6:N12">
    <cfRule type="expression" dxfId="2183" priority="2184" stopIfTrue="1">
      <formula>"if($H$5=""CN"","""")"</formula>
    </cfRule>
  </conditionalFormatting>
  <conditionalFormatting sqref="M6:M12">
    <cfRule type="expression" dxfId="2182" priority="2183" stopIfTrue="1">
      <formula>"if($H$5=""CN"","""")"</formula>
    </cfRule>
  </conditionalFormatting>
  <conditionalFormatting sqref="M6:M12">
    <cfRule type="expression" dxfId="2181" priority="2182" stopIfTrue="1">
      <formula>"if($H$5=""CN"","""")"</formula>
    </cfRule>
  </conditionalFormatting>
  <conditionalFormatting sqref="N6:N12">
    <cfRule type="expression" dxfId="2180" priority="2181" stopIfTrue="1">
      <formula>"if($H$5=""CN"","""")"</formula>
    </cfRule>
  </conditionalFormatting>
  <conditionalFormatting sqref="N6:N12">
    <cfRule type="expression" dxfId="2179" priority="2180" stopIfTrue="1">
      <formula>"if($H$5=""CN"","""")"</formula>
    </cfRule>
  </conditionalFormatting>
  <conditionalFormatting sqref="M6:M12">
    <cfRule type="expression" dxfId="2178" priority="2179" stopIfTrue="1">
      <formula>"if($H$5=""CN"","""")"</formula>
    </cfRule>
  </conditionalFormatting>
  <conditionalFormatting sqref="N6:N12">
    <cfRule type="expression" dxfId="2177" priority="2178" stopIfTrue="1">
      <formula>"if($H$5=""CN"","""")"</formula>
    </cfRule>
  </conditionalFormatting>
  <conditionalFormatting sqref="M6:M12">
    <cfRule type="expression" dxfId="2176" priority="2177" stopIfTrue="1">
      <formula>"if($H$5=""CN"","""")"</formula>
    </cfRule>
  </conditionalFormatting>
  <conditionalFormatting sqref="N6:N12">
    <cfRule type="expression" dxfId="2175" priority="2176" stopIfTrue="1">
      <formula>"if($H$5=""CN"","""")"</formula>
    </cfRule>
  </conditionalFormatting>
  <conditionalFormatting sqref="N6:N12">
    <cfRule type="expression" dxfId="2174" priority="2175" stopIfTrue="1">
      <formula>"if($H$5=""CN"","""")"</formula>
    </cfRule>
  </conditionalFormatting>
  <conditionalFormatting sqref="M6:M12">
    <cfRule type="expression" dxfId="2173" priority="2174" stopIfTrue="1">
      <formula>"if($H$5=""CN"","""")"</formula>
    </cfRule>
  </conditionalFormatting>
  <conditionalFormatting sqref="N6:N12">
    <cfRule type="expression" dxfId="2172" priority="2173" stopIfTrue="1">
      <formula>"if($H$5=""CN"","""")"</formula>
    </cfRule>
  </conditionalFormatting>
  <conditionalFormatting sqref="M6:M12">
    <cfRule type="expression" dxfId="2171" priority="2172" stopIfTrue="1">
      <formula>"if($H$5=""CN"","""")"</formula>
    </cfRule>
  </conditionalFormatting>
  <conditionalFormatting sqref="M6:M12">
    <cfRule type="expression" dxfId="2170" priority="2171" stopIfTrue="1">
      <formula>"if($H$5=""CN"","""")"</formula>
    </cfRule>
  </conditionalFormatting>
  <conditionalFormatting sqref="M6:M12">
    <cfRule type="expression" dxfId="2169" priority="2170" stopIfTrue="1">
      <formula>"if($H$5=""CN"","""")"</formula>
    </cfRule>
  </conditionalFormatting>
  <conditionalFormatting sqref="N6:N12">
    <cfRule type="expression" dxfId="2168" priority="2169" stopIfTrue="1">
      <formula>"if($H$5=""CN"","""")"</formula>
    </cfRule>
  </conditionalFormatting>
  <conditionalFormatting sqref="N6:N12">
    <cfRule type="expression" dxfId="2167" priority="2168" stopIfTrue="1">
      <formula>"if($H$5=""CN"","""")"</formula>
    </cfRule>
  </conditionalFormatting>
  <conditionalFormatting sqref="K6:K12">
    <cfRule type="expression" dxfId="2166" priority="2167" stopIfTrue="1">
      <formula>"if($H$5=""CN"","""")"</formula>
    </cfRule>
  </conditionalFormatting>
  <conditionalFormatting sqref="L6:L12">
    <cfRule type="expression" dxfId="2165" priority="2166" stopIfTrue="1">
      <formula>"if($H$5=""CN"","""")"</formula>
    </cfRule>
  </conditionalFormatting>
  <conditionalFormatting sqref="L6:L12">
    <cfRule type="expression" dxfId="2164" priority="2165" stopIfTrue="1">
      <formula>"if($H$5=""CN"","""")"</formula>
    </cfRule>
  </conditionalFormatting>
  <conditionalFormatting sqref="K6:K12">
    <cfRule type="expression" dxfId="2163" priority="2164" stopIfTrue="1">
      <formula>"if($H$5=""CN"","""")"</formula>
    </cfRule>
  </conditionalFormatting>
  <conditionalFormatting sqref="K6:K12">
    <cfRule type="expression" dxfId="2162" priority="2163" stopIfTrue="1">
      <formula>"if($H$5=""CN"","""")"</formula>
    </cfRule>
  </conditionalFormatting>
  <conditionalFormatting sqref="K6:K12">
    <cfRule type="expression" dxfId="2161" priority="2162" stopIfTrue="1">
      <formula>"if($H$5=""CN"","""")"</formula>
    </cfRule>
  </conditionalFormatting>
  <conditionalFormatting sqref="L6:L12">
    <cfRule type="expression" dxfId="2160" priority="2161" stopIfTrue="1">
      <formula>"if($H$5=""CN"","""")"</formula>
    </cfRule>
  </conditionalFormatting>
  <conditionalFormatting sqref="L6:L12">
    <cfRule type="expression" dxfId="2159" priority="2160" stopIfTrue="1">
      <formula>"if($H$5=""CN"","""")"</formula>
    </cfRule>
  </conditionalFormatting>
  <conditionalFormatting sqref="K6:K12">
    <cfRule type="expression" dxfId="2158" priority="2159" stopIfTrue="1">
      <formula>"if($H$5=""CN"","""")"</formula>
    </cfRule>
  </conditionalFormatting>
  <conditionalFormatting sqref="K6:K12">
    <cfRule type="expression" dxfId="2157" priority="2158" stopIfTrue="1">
      <formula>"if($H$5=""CN"","""")"</formula>
    </cfRule>
  </conditionalFormatting>
  <conditionalFormatting sqref="L6:L12">
    <cfRule type="expression" dxfId="2156" priority="2157" stopIfTrue="1">
      <formula>"if($H$5=""CN"","""")"</formula>
    </cfRule>
  </conditionalFormatting>
  <conditionalFormatting sqref="L6:L12">
    <cfRule type="expression" dxfId="2155" priority="2156" stopIfTrue="1">
      <formula>"if($H$5=""CN"","""")"</formula>
    </cfRule>
  </conditionalFormatting>
  <conditionalFormatting sqref="K6:K12">
    <cfRule type="expression" dxfId="2154" priority="2155" stopIfTrue="1">
      <formula>"if($H$5=""CN"","""")"</formula>
    </cfRule>
  </conditionalFormatting>
  <conditionalFormatting sqref="L6:L12">
    <cfRule type="expression" dxfId="2153" priority="2154" stopIfTrue="1">
      <formula>"if($H$5=""CN"","""")"</formula>
    </cfRule>
  </conditionalFormatting>
  <conditionalFormatting sqref="K6:K12">
    <cfRule type="expression" dxfId="2152" priority="2153" stopIfTrue="1">
      <formula>"if($H$5=""CN"","""")"</formula>
    </cfRule>
  </conditionalFormatting>
  <conditionalFormatting sqref="L6:L12">
    <cfRule type="expression" dxfId="2151" priority="2152" stopIfTrue="1">
      <formula>"if($H$5=""CN"","""")"</formula>
    </cfRule>
  </conditionalFormatting>
  <conditionalFormatting sqref="K6:K12">
    <cfRule type="expression" dxfId="2150" priority="2151" stopIfTrue="1">
      <formula>"if($H$5=""CN"","""")"</formula>
    </cfRule>
  </conditionalFormatting>
  <conditionalFormatting sqref="L6:L12">
    <cfRule type="expression" dxfId="2149" priority="2150" stopIfTrue="1">
      <formula>"if($H$5=""CN"","""")"</formula>
    </cfRule>
  </conditionalFormatting>
  <conditionalFormatting sqref="L6:L12">
    <cfRule type="expression" dxfId="2148" priority="2149" stopIfTrue="1">
      <formula>"if($H$5=""CN"","""")"</formula>
    </cfRule>
  </conditionalFormatting>
  <conditionalFormatting sqref="K6:K12">
    <cfRule type="expression" dxfId="2147" priority="2148" stopIfTrue="1">
      <formula>"if($H$5=""CN"","""")"</formula>
    </cfRule>
  </conditionalFormatting>
  <conditionalFormatting sqref="L6:L12">
    <cfRule type="expression" dxfId="2146" priority="2147" stopIfTrue="1">
      <formula>"if($H$5=""CN"","""")"</formula>
    </cfRule>
  </conditionalFormatting>
  <conditionalFormatting sqref="M6:M12">
    <cfRule type="expression" dxfId="2145" priority="2146" stopIfTrue="1">
      <formula>"if($H$5=""CN"","""")"</formula>
    </cfRule>
  </conditionalFormatting>
  <conditionalFormatting sqref="N6:N12">
    <cfRule type="expression" dxfId="2144" priority="2145" stopIfTrue="1">
      <formula>"if($H$5=""CN"","""")"</formula>
    </cfRule>
  </conditionalFormatting>
  <conditionalFormatting sqref="M6:M12">
    <cfRule type="expression" dxfId="2143" priority="2144" stopIfTrue="1">
      <formula>"if($H$5=""CN"","""")"</formula>
    </cfRule>
  </conditionalFormatting>
  <conditionalFormatting sqref="N6:N12">
    <cfRule type="expression" dxfId="2142" priority="2143" stopIfTrue="1">
      <formula>"if($H$5=""CN"","""")"</formula>
    </cfRule>
  </conditionalFormatting>
  <conditionalFormatting sqref="M6:M12">
    <cfRule type="expression" dxfId="2141" priority="2142" stopIfTrue="1">
      <formula>"if($H$5=""CN"","""")"</formula>
    </cfRule>
  </conditionalFormatting>
  <conditionalFormatting sqref="N6:N12">
    <cfRule type="expression" dxfId="2140" priority="2141" stopIfTrue="1">
      <formula>"if($H$5=""CN"","""")"</formula>
    </cfRule>
  </conditionalFormatting>
  <conditionalFormatting sqref="N6:N12">
    <cfRule type="expression" dxfId="2139" priority="2140" stopIfTrue="1">
      <formula>"if($H$5=""CN"","""")"</formula>
    </cfRule>
  </conditionalFormatting>
  <conditionalFormatting sqref="M6:M12">
    <cfRule type="expression" dxfId="2138" priority="2139" stopIfTrue="1">
      <formula>"if($H$5=""CN"","""")"</formula>
    </cfRule>
  </conditionalFormatting>
  <conditionalFormatting sqref="N6:N12">
    <cfRule type="expression" dxfId="2137" priority="2138" stopIfTrue="1">
      <formula>"if($H$5=""CN"","""")"</formula>
    </cfRule>
  </conditionalFormatting>
  <conditionalFormatting sqref="M6:M12">
    <cfRule type="expression" dxfId="2136" priority="2137" stopIfTrue="1">
      <formula>"if($H$5=""CN"","""")"</formula>
    </cfRule>
  </conditionalFormatting>
  <conditionalFormatting sqref="N6:N12">
    <cfRule type="expression" dxfId="2135" priority="2136" stopIfTrue="1">
      <formula>"if($H$5=""CN"","""")"</formula>
    </cfRule>
  </conditionalFormatting>
  <conditionalFormatting sqref="N6:N12">
    <cfRule type="expression" dxfId="2134" priority="2135" stopIfTrue="1">
      <formula>"if($H$5=""CN"","""")"</formula>
    </cfRule>
  </conditionalFormatting>
  <conditionalFormatting sqref="M6:M12">
    <cfRule type="expression" dxfId="2133" priority="2134" stopIfTrue="1">
      <formula>"if($H$5=""CN"","""")"</formula>
    </cfRule>
  </conditionalFormatting>
  <conditionalFormatting sqref="M6:M12">
    <cfRule type="expression" dxfId="2132" priority="2133" stopIfTrue="1">
      <formula>"if($H$5=""CN"","""")"</formula>
    </cfRule>
  </conditionalFormatting>
  <conditionalFormatting sqref="M6:M12">
    <cfRule type="expression" dxfId="2131" priority="2132" stopIfTrue="1">
      <formula>"if($H$5=""CN"","""")"</formula>
    </cfRule>
  </conditionalFormatting>
  <conditionalFormatting sqref="N6:N12">
    <cfRule type="expression" dxfId="2130" priority="2131" stopIfTrue="1">
      <formula>"if($H$5=""CN"","""")"</formula>
    </cfRule>
  </conditionalFormatting>
  <conditionalFormatting sqref="N6:N12">
    <cfRule type="expression" dxfId="2129" priority="2130" stopIfTrue="1">
      <formula>"if($H$5=""CN"","""")"</formula>
    </cfRule>
  </conditionalFormatting>
  <conditionalFormatting sqref="M6:M12">
    <cfRule type="expression" dxfId="2128" priority="2129" stopIfTrue="1">
      <formula>"if($H$5=""CN"","""")"</formula>
    </cfRule>
  </conditionalFormatting>
  <conditionalFormatting sqref="M6:M12">
    <cfRule type="expression" dxfId="2127" priority="2128" stopIfTrue="1">
      <formula>"if($H$5=""CN"","""")"</formula>
    </cfRule>
  </conditionalFormatting>
  <conditionalFormatting sqref="M6:M12">
    <cfRule type="expression" dxfId="2126" priority="2127" stopIfTrue="1">
      <formula>"if($H$5=""CN"","""")"</formula>
    </cfRule>
  </conditionalFormatting>
  <conditionalFormatting sqref="N6:N12">
    <cfRule type="expression" dxfId="2125" priority="2126" stopIfTrue="1">
      <formula>"if($H$5=""CN"","""")"</formula>
    </cfRule>
  </conditionalFormatting>
  <conditionalFormatting sqref="L6:L12">
    <cfRule type="expression" dxfId="2124" priority="2125" stopIfTrue="1">
      <formula>"if($H$5=""CN"","""")"</formula>
    </cfRule>
  </conditionalFormatting>
  <conditionalFormatting sqref="K6:K12">
    <cfRule type="expression" dxfId="2123" priority="2124" stopIfTrue="1">
      <formula>"if($H$5=""CN"","""")"</formula>
    </cfRule>
  </conditionalFormatting>
  <conditionalFormatting sqref="K6:K12">
    <cfRule type="expression" dxfId="2122" priority="2123" stopIfTrue="1">
      <formula>"if($H$5=""CN"","""")"</formula>
    </cfRule>
  </conditionalFormatting>
  <conditionalFormatting sqref="L6:L12">
    <cfRule type="expression" dxfId="2121" priority="2122" stopIfTrue="1">
      <formula>"if($H$5=""CN"","""")"</formula>
    </cfRule>
  </conditionalFormatting>
  <conditionalFormatting sqref="L6:L12">
    <cfRule type="expression" dxfId="2120" priority="2121" stopIfTrue="1">
      <formula>"if($H$5=""CN"","""")"</formula>
    </cfRule>
  </conditionalFormatting>
  <conditionalFormatting sqref="L6:L12">
    <cfRule type="expression" dxfId="2119" priority="2120" stopIfTrue="1">
      <formula>"if($H$5=""CN"","""")"</formula>
    </cfRule>
  </conditionalFormatting>
  <conditionalFormatting sqref="K6:K12">
    <cfRule type="expression" dxfId="2118" priority="2119" stopIfTrue="1">
      <formula>"if($H$5=""CN"","""")"</formula>
    </cfRule>
  </conditionalFormatting>
  <conditionalFormatting sqref="K6:K12">
    <cfRule type="expression" dxfId="2117" priority="2118" stopIfTrue="1">
      <formula>"if($H$5=""CN"","""")"</formula>
    </cfRule>
  </conditionalFormatting>
  <conditionalFormatting sqref="L6:L12">
    <cfRule type="expression" dxfId="2116" priority="2117" stopIfTrue="1">
      <formula>"if($H$5=""CN"","""")"</formula>
    </cfRule>
  </conditionalFormatting>
  <conditionalFormatting sqref="L6:L12">
    <cfRule type="expression" dxfId="2115" priority="2116" stopIfTrue="1">
      <formula>"if($H$5=""CN"","""")"</formula>
    </cfRule>
  </conditionalFormatting>
  <conditionalFormatting sqref="K6:K12">
    <cfRule type="expression" dxfId="2114" priority="2115" stopIfTrue="1">
      <formula>"if($H$5=""CN"","""")"</formula>
    </cfRule>
  </conditionalFormatting>
  <conditionalFormatting sqref="L6:L12">
    <cfRule type="expression" dxfId="2113" priority="2114" stopIfTrue="1">
      <formula>"if($H$5=""CN"","""")"</formula>
    </cfRule>
  </conditionalFormatting>
  <conditionalFormatting sqref="K6:K12">
    <cfRule type="expression" dxfId="2112" priority="2113" stopIfTrue="1">
      <formula>"if($H$5=""CN"","""")"</formula>
    </cfRule>
  </conditionalFormatting>
  <conditionalFormatting sqref="L6:L12">
    <cfRule type="expression" dxfId="2111" priority="2112" stopIfTrue="1">
      <formula>"if($H$5=""CN"","""")"</formula>
    </cfRule>
  </conditionalFormatting>
  <conditionalFormatting sqref="L6:L12">
    <cfRule type="expression" dxfId="2110" priority="2111" stopIfTrue="1">
      <formula>"if($H$5=""CN"","""")"</formula>
    </cfRule>
  </conditionalFormatting>
  <conditionalFormatting sqref="K6:K12">
    <cfRule type="expression" dxfId="2109" priority="2110" stopIfTrue="1">
      <formula>"if($H$5=""CN"","""")"</formula>
    </cfRule>
  </conditionalFormatting>
  <conditionalFormatting sqref="L6:L12">
    <cfRule type="expression" dxfId="2108" priority="2109" stopIfTrue="1">
      <formula>"if($H$5=""CN"","""")"</formula>
    </cfRule>
  </conditionalFormatting>
  <conditionalFormatting sqref="K6:K12">
    <cfRule type="expression" dxfId="2107" priority="2108" stopIfTrue="1">
      <formula>"if($H$5=""CN"","""")"</formula>
    </cfRule>
  </conditionalFormatting>
  <conditionalFormatting sqref="K6:K12">
    <cfRule type="expression" dxfId="2106" priority="2107" stopIfTrue="1">
      <formula>"if($H$5=""CN"","""")"</formula>
    </cfRule>
  </conditionalFormatting>
  <conditionalFormatting sqref="K6:K12">
    <cfRule type="expression" dxfId="2105" priority="2106" stopIfTrue="1">
      <formula>"if($H$5=""CN"","""")"</formula>
    </cfRule>
  </conditionalFormatting>
  <conditionalFormatting sqref="L6:L12">
    <cfRule type="expression" dxfId="2104" priority="2105" stopIfTrue="1">
      <formula>"if($H$5=""CN"","""")"</formula>
    </cfRule>
  </conditionalFormatting>
  <conditionalFormatting sqref="L6:L12">
    <cfRule type="expression" dxfId="2103" priority="2104" stopIfTrue="1">
      <formula>"if($H$5=""CN"","""")"</formula>
    </cfRule>
  </conditionalFormatting>
  <conditionalFormatting sqref="M6:M12">
    <cfRule type="expression" dxfId="2102" priority="2103" stopIfTrue="1">
      <formula>"if($H$5=""CN"","""")"</formula>
    </cfRule>
  </conditionalFormatting>
  <conditionalFormatting sqref="N6:N12">
    <cfRule type="expression" dxfId="2101" priority="2102" stopIfTrue="1">
      <formula>"if($H$5=""CN"","""")"</formula>
    </cfRule>
  </conditionalFormatting>
  <conditionalFormatting sqref="N6:N12">
    <cfRule type="expression" dxfId="2100" priority="2101" stopIfTrue="1">
      <formula>"if($H$5=""CN"","""")"</formula>
    </cfRule>
  </conditionalFormatting>
  <conditionalFormatting sqref="M6:M12">
    <cfRule type="expression" dxfId="2099" priority="2100" stopIfTrue="1">
      <formula>"if($H$5=""CN"","""")"</formula>
    </cfRule>
  </conditionalFormatting>
  <conditionalFormatting sqref="N6:N12">
    <cfRule type="expression" dxfId="2098" priority="2099" stopIfTrue="1">
      <formula>"if($H$5=""CN"","""")"</formula>
    </cfRule>
  </conditionalFormatting>
  <conditionalFormatting sqref="M6:M12">
    <cfRule type="expression" dxfId="2097" priority="2098" stopIfTrue="1">
      <formula>"if($H$5=""CN"","""")"</formula>
    </cfRule>
  </conditionalFormatting>
  <conditionalFormatting sqref="M6:M12">
    <cfRule type="expression" dxfId="2096" priority="2097" stopIfTrue="1">
      <formula>"if($H$5=""CN"","""")"</formula>
    </cfRule>
  </conditionalFormatting>
  <conditionalFormatting sqref="M6:M12">
    <cfRule type="expression" dxfId="2095" priority="2096" stopIfTrue="1">
      <formula>"if($H$5=""CN"","""")"</formula>
    </cfRule>
  </conditionalFormatting>
  <conditionalFormatting sqref="N6:N12">
    <cfRule type="expression" dxfId="2094" priority="2095" stopIfTrue="1">
      <formula>"if($H$5=""CN"","""")"</formula>
    </cfRule>
  </conditionalFormatting>
  <conditionalFormatting sqref="N6:N12">
    <cfRule type="expression" dxfId="2093" priority="2094" stopIfTrue="1">
      <formula>"if($H$5=""CN"","""")"</formula>
    </cfRule>
  </conditionalFormatting>
  <conditionalFormatting sqref="M6:M12">
    <cfRule type="expression" dxfId="2092" priority="2093" stopIfTrue="1">
      <formula>"if($H$5=""CN"","""")"</formula>
    </cfRule>
  </conditionalFormatting>
  <conditionalFormatting sqref="N6:N12">
    <cfRule type="expression" dxfId="2091" priority="2092" stopIfTrue="1">
      <formula>"if($H$5=""CN"","""")"</formula>
    </cfRule>
  </conditionalFormatting>
  <conditionalFormatting sqref="N6:N12">
    <cfRule type="expression" dxfId="2090" priority="2091" stopIfTrue="1">
      <formula>"if($H$5=""CN"","""")"</formula>
    </cfRule>
  </conditionalFormatting>
  <conditionalFormatting sqref="M6:M12">
    <cfRule type="expression" dxfId="2089" priority="2090" stopIfTrue="1">
      <formula>"if($H$5=""CN"","""")"</formula>
    </cfRule>
  </conditionalFormatting>
  <conditionalFormatting sqref="M6:M12">
    <cfRule type="expression" dxfId="2088" priority="2089" stopIfTrue="1">
      <formula>"if($H$5=""CN"","""")"</formula>
    </cfRule>
  </conditionalFormatting>
  <conditionalFormatting sqref="M6:M12">
    <cfRule type="expression" dxfId="2087" priority="2088" stopIfTrue="1">
      <formula>"if($H$5=""CN"","""")"</formula>
    </cfRule>
  </conditionalFormatting>
  <conditionalFormatting sqref="N6:N12">
    <cfRule type="expression" dxfId="2086" priority="2087" stopIfTrue="1">
      <formula>"if($H$5=""CN"","""")"</formula>
    </cfRule>
  </conditionalFormatting>
  <conditionalFormatting sqref="N6:N12">
    <cfRule type="expression" dxfId="2085" priority="2086" stopIfTrue="1">
      <formula>"if($H$5=""CN"","""")"</formula>
    </cfRule>
  </conditionalFormatting>
  <conditionalFormatting sqref="M6:M12">
    <cfRule type="expression" dxfId="2084" priority="2085" stopIfTrue="1">
      <formula>"if($H$5=""CN"","""")"</formula>
    </cfRule>
  </conditionalFormatting>
  <conditionalFormatting sqref="M6:M12">
    <cfRule type="expression" dxfId="2083" priority="2084" stopIfTrue="1">
      <formula>"if($H$5=""CN"","""")"</formula>
    </cfRule>
  </conditionalFormatting>
  <conditionalFormatting sqref="N6:N12">
    <cfRule type="expression" dxfId="2082" priority="2083" stopIfTrue="1">
      <formula>"if($H$5=""CN"","""")"</formula>
    </cfRule>
  </conditionalFormatting>
  <conditionalFormatting sqref="N6:N12">
    <cfRule type="expression" dxfId="2081" priority="2082" stopIfTrue="1">
      <formula>"if($H$5=""CN"","""")"</formula>
    </cfRule>
  </conditionalFormatting>
  <conditionalFormatting sqref="AH6:AH12">
    <cfRule type="expression" dxfId="2080" priority="2081" stopIfTrue="1">
      <formula>"if($H$5=""CN"","""")"</formula>
    </cfRule>
  </conditionalFormatting>
  <conditionalFormatting sqref="AH6:AH12">
    <cfRule type="expression" dxfId="2079" priority="2080" stopIfTrue="1">
      <formula>"if($H$5=""CN"","""")"</formula>
    </cfRule>
  </conditionalFormatting>
  <conditionalFormatting sqref="AH6:AH12">
    <cfRule type="expression" dxfId="2078" priority="2079" stopIfTrue="1">
      <formula>"if($H$5=""CN"","""")"</formula>
    </cfRule>
  </conditionalFormatting>
  <conditionalFormatting sqref="AH6:AH12">
    <cfRule type="expression" dxfId="2077" priority="2078" stopIfTrue="1">
      <formula>"if($H$5=""CN"","""")"</formula>
    </cfRule>
  </conditionalFormatting>
  <conditionalFormatting sqref="AH6:AH12">
    <cfRule type="expression" dxfId="2076" priority="2077" stopIfTrue="1">
      <formula>"if($H$5=""CN"","""")"</formula>
    </cfRule>
  </conditionalFormatting>
  <conditionalFormatting sqref="AH6:AH12">
    <cfRule type="expression" dxfId="2075" priority="2076" stopIfTrue="1">
      <formula>"if($H$5=""CN"","""")"</formula>
    </cfRule>
  </conditionalFormatting>
  <conditionalFormatting sqref="AH6:AH12">
    <cfRule type="expression" dxfId="2074" priority="2075" stopIfTrue="1">
      <formula>"if($H$5=""CN"","""")"</formula>
    </cfRule>
  </conditionalFormatting>
  <conditionalFormatting sqref="AH6:AH12">
    <cfRule type="expression" dxfId="2073" priority="2074" stopIfTrue="1">
      <formula>"if($H$5=""CN"","""")"</formula>
    </cfRule>
  </conditionalFormatting>
  <conditionalFormatting sqref="AH6:AH12">
    <cfRule type="expression" dxfId="2072" priority="2073" stopIfTrue="1">
      <formula>"if($H$5=""CN"","""")"</formula>
    </cfRule>
  </conditionalFormatting>
  <conditionalFormatting sqref="AH6:AH12">
    <cfRule type="expression" dxfId="2071" priority="2072" stopIfTrue="1">
      <formula>"if($H$5=""CN"","""")"</formula>
    </cfRule>
  </conditionalFormatting>
  <conditionalFormatting sqref="AH6:AH12">
    <cfRule type="expression" dxfId="2070" priority="2071" stopIfTrue="1">
      <formula>"if($H$5=""CN"","""")"</formula>
    </cfRule>
  </conditionalFormatting>
  <conditionalFormatting sqref="AH6:AH12">
    <cfRule type="expression" dxfId="2069" priority="2070" stopIfTrue="1">
      <formula>"if($H$5=""CN"","""")"</formula>
    </cfRule>
  </conditionalFormatting>
  <conditionalFormatting sqref="AH6:AH12">
    <cfRule type="expression" dxfId="2068" priority="2069" stopIfTrue="1">
      <formula>"if($H$5=""CN"","""")"</formula>
    </cfRule>
  </conditionalFormatting>
  <conditionalFormatting sqref="AH6:AH12">
    <cfRule type="expression" dxfId="2067" priority="2068" stopIfTrue="1">
      <formula>"if($H$5=""CN"","""")"</formula>
    </cfRule>
  </conditionalFormatting>
  <conditionalFormatting sqref="AH6:AH12">
    <cfRule type="expression" dxfId="2066" priority="2067" stopIfTrue="1">
      <formula>"if($H$5=""CN"","""")"</formula>
    </cfRule>
  </conditionalFormatting>
  <conditionalFormatting sqref="AH6:AH12">
    <cfRule type="expression" dxfId="2065" priority="2066" stopIfTrue="1">
      <formula>"if($H$5=""CN"","""")"</formula>
    </cfRule>
  </conditionalFormatting>
  <conditionalFormatting sqref="AH6:AH12">
    <cfRule type="expression" dxfId="2064" priority="2065" stopIfTrue="1">
      <formula>"if($H$5=""CN"","""")"</formula>
    </cfRule>
  </conditionalFormatting>
  <conditionalFormatting sqref="AH6:AH12">
    <cfRule type="expression" dxfId="2063" priority="2064" stopIfTrue="1">
      <formula>"if($H$5=""CN"","""")"</formula>
    </cfRule>
  </conditionalFormatting>
  <conditionalFormatting sqref="AH6:AH12">
    <cfRule type="expression" dxfId="2062" priority="2063" stopIfTrue="1">
      <formula>"if($H$5=""CN"","""")"</formula>
    </cfRule>
  </conditionalFormatting>
  <conditionalFormatting sqref="AH6:AH12">
    <cfRule type="expression" dxfId="2061" priority="2062" stopIfTrue="1">
      <formula>"if($H$5=""CN"","""")"</formula>
    </cfRule>
  </conditionalFormatting>
  <conditionalFormatting sqref="AH6:AH12">
    <cfRule type="expression" dxfId="2060" priority="2061" stopIfTrue="1">
      <formula>"if($H$5=""CN"","""")"</formula>
    </cfRule>
  </conditionalFormatting>
  <conditionalFormatting sqref="AH6:AH12">
    <cfRule type="expression" dxfId="2059" priority="2060" stopIfTrue="1">
      <formula>"if($H$5=""CN"","""")"</formula>
    </cfRule>
  </conditionalFormatting>
  <conditionalFormatting sqref="AH6:AH12">
    <cfRule type="expression" dxfId="2058" priority="2059" stopIfTrue="1">
      <formula>"if($H$5=""CN"","""")"</formula>
    </cfRule>
  </conditionalFormatting>
  <conditionalFormatting sqref="AH6:AH12">
    <cfRule type="expression" dxfId="2057" priority="2058" stopIfTrue="1">
      <formula>"if($H$5=""CN"","""")"</formula>
    </cfRule>
  </conditionalFormatting>
  <conditionalFormatting sqref="AH6:AH12">
    <cfRule type="expression" dxfId="2056" priority="2057" stopIfTrue="1">
      <formula>"if($H$5=""CN"","""")"</formula>
    </cfRule>
  </conditionalFormatting>
  <conditionalFormatting sqref="AH6:AH12">
    <cfRule type="expression" dxfId="2055" priority="2056" stopIfTrue="1">
      <formula>"if($H$5=""CN"","""")"</formula>
    </cfRule>
  </conditionalFormatting>
  <conditionalFormatting sqref="AH6:AH12">
    <cfRule type="expression" dxfId="2054" priority="2055" stopIfTrue="1">
      <formula>"if($H$5=""CN"","""")"</formula>
    </cfRule>
  </conditionalFormatting>
  <conditionalFormatting sqref="AH6:AH12">
    <cfRule type="expression" dxfId="2053" priority="2054" stopIfTrue="1">
      <formula>"if($H$5=""CN"","""")"</formula>
    </cfRule>
  </conditionalFormatting>
  <conditionalFormatting sqref="AH6:AH12">
    <cfRule type="expression" dxfId="2052" priority="2053" stopIfTrue="1">
      <formula>"if($H$5=""CN"","""")"</formula>
    </cfRule>
  </conditionalFormatting>
  <conditionalFormatting sqref="AH6:AH12">
    <cfRule type="expression" dxfId="2051" priority="2052" stopIfTrue="1">
      <formula>"if($H$5=""CN"","""")"</formula>
    </cfRule>
  </conditionalFormatting>
  <conditionalFormatting sqref="AH6:AH12">
    <cfRule type="expression" dxfId="2050" priority="2051" stopIfTrue="1">
      <formula>"if($H$5=""CN"","""")"</formula>
    </cfRule>
  </conditionalFormatting>
  <conditionalFormatting sqref="AH6:AH12">
    <cfRule type="expression" dxfId="2049" priority="2050" stopIfTrue="1">
      <formula>"if($H$5=""CN"","""")"</formula>
    </cfRule>
  </conditionalFormatting>
  <conditionalFormatting sqref="AH6:AH12">
    <cfRule type="expression" dxfId="2048" priority="2049" stopIfTrue="1">
      <formula>"if($H$5=""CN"","""")"</formula>
    </cfRule>
  </conditionalFormatting>
  <conditionalFormatting sqref="AH6:AH12">
    <cfRule type="expression" dxfId="2047" priority="2048" stopIfTrue="1">
      <formula>"if($H$5=""CN"","""")"</formula>
    </cfRule>
  </conditionalFormatting>
  <conditionalFormatting sqref="AH6:AH12">
    <cfRule type="expression" dxfId="2046" priority="2047" stopIfTrue="1">
      <formula>"if($H$5=""CN"","""")"</formula>
    </cfRule>
  </conditionalFormatting>
  <conditionalFormatting sqref="AH6:AH12">
    <cfRule type="expression" dxfId="2045" priority="2046" stopIfTrue="1">
      <formula>"if($H$5=""CN"","""")"</formula>
    </cfRule>
  </conditionalFormatting>
  <conditionalFormatting sqref="AH6:AH12">
    <cfRule type="expression" dxfId="2044" priority="2045" stopIfTrue="1">
      <formula>"if($H$5=""CN"","""")"</formula>
    </cfRule>
  </conditionalFormatting>
  <conditionalFormatting sqref="AH6:AH12">
    <cfRule type="expression" dxfId="2043" priority="2044" stopIfTrue="1">
      <formula>"if($H$5=""CN"","""")"</formula>
    </cfRule>
  </conditionalFormatting>
  <conditionalFormatting sqref="AH6:AH12">
    <cfRule type="expression" dxfId="2042" priority="2043" stopIfTrue="1">
      <formula>"if($H$5=""CN"","""")"</formula>
    </cfRule>
  </conditionalFormatting>
  <conditionalFormatting sqref="AH6:AH12">
    <cfRule type="expression" dxfId="2041" priority="2042" stopIfTrue="1">
      <formula>"if($H$5=""CN"","""")"</formula>
    </cfRule>
  </conditionalFormatting>
  <conditionalFormatting sqref="AH6:AH12">
    <cfRule type="expression" dxfId="2040" priority="2041" stopIfTrue="1">
      <formula>"if($H$5=""CN"","""")"</formula>
    </cfRule>
  </conditionalFormatting>
  <conditionalFormatting sqref="AH6:AH12">
    <cfRule type="expression" dxfId="2039" priority="2040" stopIfTrue="1">
      <formula>"if($H$5=""CN"","""")"</formula>
    </cfRule>
  </conditionalFormatting>
  <conditionalFormatting sqref="H6:H12">
    <cfRule type="expression" dxfId="2038" priority="2039" stopIfTrue="1">
      <formula>"if($H$5=""CN"","""")"</formula>
    </cfRule>
  </conditionalFormatting>
  <conditionalFormatting sqref="J6:J12">
    <cfRule type="expression" dxfId="2037" priority="2038" stopIfTrue="1">
      <formula>"if($H$5=""CN"","""")"</formula>
    </cfRule>
  </conditionalFormatting>
  <conditionalFormatting sqref="K6:K12">
    <cfRule type="expression" dxfId="2036" priority="2037" stopIfTrue="1">
      <formula>"if($H$5=""CN"","""")"</formula>
    </cfRule>
  </conditionalFormatting>
  <conditionalFormatting sqref="K6:K12">
    <cfRule type="expression" dxfId="2035" priority="2036" stopIfTrue="1">
      <formula>"if($H$5=""CN"","""")"</formula>
    </cfRule>
  </conditionalFormatting>
  <conditionalFormatting sqref="J6:J12">
    <cfRule type="expression" dxfId="2034" priority="2035" stopIfTrue="1">
      <formula>"if($H$5=""CN"","""")"</formula>
    </cfRule>
  </conditionalFormatting>
  <conditionalFormatting sqref="J6:J12">
    <cfRule type="expression" dxfId="2033" priority="2034" stopIfTrue="1">
      <formula>"if($H$5=""CN"","""")"</formula>
    </cfRule>
  </conditionalFormatting>
  <conditionalFormatting sqref="H6:H12">
    <cfRule type="expression" dxfId="2032" priority="2033" stopIfTrue="1">
      <formula>"if($H$5=""CN"","""")"</formula>
    </cfRule>
  </conditionalFormatting>
  <conditionalFormatting sqref="J6:J12">
    <cfRule type="expression" dxfId="2031" priority="2032" stopIfTrue="1">
      <formula>"if($H$5=""CN"","""")"</formula>
    </cfRule>
  </conditionalFormatting>
  <conditionalFormatting sqref="K6:K12">
    <cfRule type="expression" dxfId="2030" priority="2031" stopIfTrue="1">
      <formula>"if($H$5=""CN"","""")"</formula>
    </cfRule>
  </conditionalFormatting>
  <conditionalFormatting sqref="H6:H12">
    <cfRule type="expression" dxfId="2029" priority="2030" stopIfTrue="1">
      <formula>"if($H$5=""CN"","""")"</formula>
    </cfRule>
  </conditionalFormatting>
  <conditionalFormatting sqref="H6:H12">
    <cfRule type="expression" dxfId="2028" priority="2029" stopIfTrue="1">
      <formula>"if($H$5=""CN"","""")"</formula>
    </cfRule>
  </conditionalFormatting>
  <conditionalFormatting sqref="H6:H12">
    <cfRule type="expression" dxfId="2027" priority="2028" stopIfTrue="1">
      <formula>"if($H$5=""CN"","""")"</formula>
    </cfRule>
  </conditionalFormatting>
  <conditionalFormatting sqref="K6:K12">
    <cfRule type="expression" dxfId="2026" priority="2027" stopIfTrue="1">
      <formula>"if($H$5=""CN"","""")"</formula>
    </cfRule>
  </conditionalFormatting>
  <conditionalFormatting sqref="J6:J12">
    <cfRule type="expression" dxfId="2025" priority="2026" stopIfTrue="1">
      <formula>"if($H$5=""CN"","""")"</formula>
    </cfRule>
  </conditionalFormatting>
  <conditionalFormatting sqref="J6:J12">
    <cfRule type="expression" dxfId="2024" priority="2025" stopIfTrue="1">
      <formula>"if($H$5=""CN"","""")"</formula>
    </cfRule>
  </conditionalFormatting>
  <conditionalFormatting sqref="K6:K12">
    <cfRule type="expression" dxfId="2023" priority="2024" stopIfTrue="1">
      <formula>"if($H$5=""CN"","""")"</formula>
    </cfRule>
  </conditionalFormatting>
  <conditionalFormatting sqref="K6:K12">
    <cfRule type="expression" dxfId="2022" priority="2023" stopIfTrue="1">
      <formula>"if($H$5=""CN"","""")"</formula>
    </cfRule>
  </conditionalFormatting>
  <conditionalFormatting sqref="H6:H12">
    <cfRule type="expression" dxfId="2021" priority="2022" stopIfTrue="1">
      <formula>"if($H$5=""CN"","""")"</formula>
    </cfRule>
  </conditionalFormatting>
  <conditionalFormatting sqref="H6:H12">
    <cfRule type="expression" dxfId="2020" priority="2021" stopIfTrue="1">
      <formula>"if($H$5=""CN"","""")"</formula>
    </cfRule>
  </conditionalFormatting>
  <conditionalFormatting sqref="H6:H12">
    <cfRule type="expression" dxfId="2019" priority="2020" stopIfTrue="1">
      <formula>"if($H$5=""CN"","""")"</formula>
    </cfRule>
  </conditionalFormatting>
  <conditionalFormatting sqref="H6:H12">
    <cfRule type="expression" dxfId="2018" priority="2019" stopIfTrue="1">
      <formula>"if($H$5=""CN"","""")"</formula>
    </cfRule>
  </conditionalFormatting>
  <conditionalFormatting sqref="H6:H12">
    <cfRule type="expression" dxfId="2017" priority="2018" stopIfTrue="1">
      <formula>"if($H$5=""CN"","""")"</formula>
    </cfRule>
  </conditionalFormatting>
  <conditionalFormatting sqref="H6:H12">
    <cfRule type="expression" dxfId="2016" priority="2017" stopIfTrue="1">
      <formula>"if($H$5=""CN"","""")"</formula>
    </cfRule>
  </conditionalFormatting>
  <conditionalFormatting sqref="J6:J12">
    <cfRule type="expression" dxfId="2015" priority="2016" stopIfTrue="1">
      <formula>"if($H$5=""CN"","""")"</formula>
    </cfRule>
  </conditionalFormatting>
  <conditionalFormatting sqref="K6:K12">
    <cfRule type="expression" dxfId="2014" priority="2015" stopIfTrue="1">
      <formula>"if($H$5=""CN"","""")"</formula>
    </cfRule>
  </conditionalFormatting>
  <conditionalFormatting sqref="J6:J12">
    <cfRule type="expression" dxfId="2013" priority="2014" stopIfTrue="1">
      <formula>"if($H$5=""CN"","""")"</formula>
    </cfRule>
  </conditionalFormatting>
  <conditionalFormatting sqref="K6:K12">
    <cfRule type="expression" dxfId="2012" priority="2013" stopIfTrue="1">
      <formula>"if($H$5=""CN"","""")"</formula>
    </cfRule>
  </conditionalFormatting>
  <conditionalFormatting sqref="J6:J12">
    <cfRule type="expression" dxfId="2011" priority="2012" stopIfTrue="1">
      <formula>"if($H$5=""CN"","""")"</formula>
    </cfRule>
  </conditionalFormatting>
  <conditionalFormatting sqref="K6:K12">
    <cfRule type="expression" dxfId="2010" priority="2011" stopIfTrue="1">
      <formula>"if($H$5=""CN"","""")"</formula>
    </cfRule>
  </conditionalFormatting>
  <conditionalFormatting sqref="K6:K12">
    <cfRule type="expression" dxfId="2009" priority="2010" stopIfTrue="1">
      <formula>"if($H$5=""CN"","""")"</formula>
    </cfRule>
  </conditionalFormatting>
  <conditionalFormatting sqref="J6:J12">
    <cfRule type="expression" dxfId="2008" priority="2009" stopIfTrue="1">
      <formula>"if($H$5=""CN"","""")"</formula>
    </cfRule>
  </conditionalFormatting>
  <conditionalFormatting sqref="K6:K12">
    <cfRule type="expression" dxfId="2007" priority="2008" stopIfTrue="1">
      <formula>"if($H$5=""CN"","""")"</formula>
    </cfRule>
  </conditionalFormatting>
  <conditionalFormatting sqref="L6:L12">
    <cfRule type="expression" dxfId="2006" priority="2007" stopIfTrue="1">
      <formula>"if($H$5=""CN"","""")"</formula>
    </cfRule>
  </conditionalFormatting>
  <conditionalFormatting sqref="N6:N12">
    <cfRule type="expression" dxfId="2005" priority="2006" stopIfTrue="1">
      <formula>"if($H$5=""CN"","""")"</formula>
    </cfRule>
  </conditionalFormatting>
  <conditionalFormatting sqref="M6:M12">
    <cfRule type="expression" dxfId="2004" priority="2005" stopIfTrue="1">
      <formula>"if($H$5=""CN"","""")"</formula>
    </cfRule>
  </conditionalFormatting>
  <conditionalFormatting sqref="L6:L12">
    <cfRule type="expression" dxfId="2003" priority="2004" stopIfTrue="1">
      <formula>"if($H$5=""CN"","""")"</formula>
    </cfRule>
  </conditionalFormatting>
  <conditionalFormatting sqref="M6:M12">
    <cfRule type="expression" dxfId="2002" priority="2003" stopIfTrue="1">
      <formula>"if($H$5=""CN"","""")"</formula>
    </cfRule>
  </conditionalFormatting>
  <conditionalFormatting sqref="N6:N12">
    <cfRule type="expression" dxfId="2001" priority="2002" stopIfTrue="1">
      <formula>"if($H$5=""CN"","""")"</formula>
    </cfRule>
  </conditionalFormatting>
  <conditionalFormatting sqref="N6:N12">
    <cfRule type="expression" dxfId="2000" priority="2001" stopIfTrue="1">
      <formula>"if($H$5=""CN"","""")"</formula>
    </cfRule>
  </conditionalFormatting>
  <conditionalFormatting sqref="L6:L12">
    <cfRule type="expression" dxfId="1999" priority="2000" stopIfTrue="1">
      <formula>"if($H$5=""CN"","""")"</formula>
    </cfRule>
  </conditionalFormatting>
  <conditionalFormatting sqref="N6:N12">
    <cfRule type="expression" dxfId="1998" priority="1999" stopIfTrue="1">
      <formula>"if($H$5=""CN"","""")"</formula>
    </cfRule>
  </conditionalFormatting>
  <conditionalFormatting sqref="M6:M12">
    <cfRule type="expression" dxfId="1997" priority="1998" stopIfTrue="1">
      <formula>"if($H$5=""CN"","""")"</formula>
    </cfRule>
  </conditionalFormatting>
  <conditionalFormatting sqref="M6:M12">
    <cfRule type="expression" dxfId="1996" priority="1997" stopIfTrue="1">
      <formula>"if($H$5=""CN"","""")"</formula>
    </cfRule>
  </conditionalFormatting>
  <conditionalFormatting sqref="N6:N12">
    <cfRule type="expression" dxfId="1995" priority="1996" stopIfTrue="1">
      <formula>"if($H$5=""CN"","""")"</formula>
    </cfRule>
  </conditionalFormatting>
  <conditionalFormatting sqref="N6:N12">
    <cfRule type="expression" dxfId="1994" priority="1995" stopIfTrue="1">
      <formula>"if($H$5=""CN"","""")"</formula>
    </cfRule>
  </conditionalFormatting>
  <conditionalFormatting sqref="L6:L12">
    <cfRule type="expression" dxfId="1993" priority="1994" stopIfTrue="1">
      <formula>"if($H$5=""CN"","""")"</formula>
    </cfRule>
  </conditionalFormatting>
  <conditionalFormatting sqref="M6:M12">
    <cfRule type="expression" dxfId="1992" priority="1993" stopIfTrue="1">
      <formula>"if($H$5=""CN"","""")"</formula>
    </cfRule>
  </conditionalFormatting>
  <conditionalFormatting sqref="N6:N12">
    <cfRule type="expression" dxfId="1991" priority="1992" stopIfTrue="1">
      <formula>"if($H$5=""CN"","""")"</formula>
    </cfRule>
  </conditionalFormatting>
  <conditionalFormatting sqref="L6:L12">
    <cfRule type="expression" dxfId="1990" priority="1991" stopIfTrue="1">
      <formula>"if($H$5=""CN"","""")"</formula>
    </cfRule>
  </conditionalFormatting>
  <conditionalFormatting sqref="M6:M12">
    <cfRule type="expression" dxfId="1989" priority="1990" stopIfTrue="1">
      <formula>"if($H$5=""CN"","""")"</formula>
    </cfRule>
  </conditionalFormatting>
  <conditionalFormatting sqref="N6:N12">
    <cfRule type="expression" dxfId="1988" priority="1989" stopIfTrue="1">
      <formula>"if($H$5=""CN"","""")"</formula>
    </cfRule>
  </conditionalFormatting>
  <conditionalFormatting sqref="N6:N12">
    <cfRule type="expression" dxfId="1987" priority="1988" stopIfTrue="1">
      <formula>"if($H$5=""CN"","""")"</formula>
    </cfRule>
  </conditionalFormatting>
  <conditionalFormatting sqref="M6:M12">
    <cfRule type="expression" dxfId="1986" priority="1987" stopIfTrue="1">
      <formula>"if($H$5=""CN"","""")"</formula>
    </cfRule>
  </conditionalFormatting>
  <conditionalFormatting sqref="L6:L12">
    <cfRule type="expression" dxfId="1985" priority="1986" stopIfTrue="1">
      <formula>"if($H$5=""CN"","""")"</formula>
    </cfRule>
  </conditionalFormatting>
  <conditionalFormatting sqref="L6:L12">
    <cfRule type="expression" dxfId="1984" priority="1985" stopIfTrue="1">
      <formula>"if($H$5=""CN"","""")"</formula>
    </cfRule>
  </conditionalFormatting>
  <conditionalFormatting sqref="N6:N12">
    <cfRule type="expression" dxfId="1983" priority="1984" stopIfTrue="1">
      <formula>"if($H$5=""CN"","""")"</formula>
    </cfRule>
  </conditionalFormatting>
  <conditionalFormatting sqref="L6:L12">
    <cfRule type="expression" dxfId="1982" priority="1983" stopIfTrue="1">
      <formula>"if($H$5=""CN"","""")"</formula>
    </cfRule>
  </conditionalFormatting>
  <conditionalFormatting sqref="M6:M12">
    <cfRule type="expression" dxfId="1981" priority="1982" stopIfTrue="1">
      <formula>"if($H$5=""CN"","""")"</formula>
    </cfRule>
  </conditionalFormatting>
  <conditionalFormatting sqref="M6:M12">
    <cfRule type="expression" dxfId="1980" priority="1981" stopIfTrue="1">
      <formula>"if($H$5=""CN"","""")"</formula>
    </cfRule>
  </conditionalFormatting>
  <conditionalFormatting sqref="L6:L12">
    <cfRule type="expression" dxfId="1979" priority="1980" stopIfTrue="1">
      <formula>"if($H$5=""CN"","""")"</formula>
    </cfRule>
  </conditionalFormatting>
  <conditionalFormatting sqref="L6:L12">
    <cfRule type="expression" dxfId="1978" priority="1979" stopIfTrue="1">
      <formula>"if($H$5=""CN"","""")"</formula>
    </cfRule>
  </conditionalFormatting>
  <conditionalFormatting sqref="L6:L12">
    <cfRule type="expression" dxfId="1977" priority="1978" stopIfTrue="1">
      <formula>"if($H$5=""CN"","""")"</formula>
    </cfRule>
  </conditionalFormatting>
  <conditionalFormatting sqref="M6:M12">
    <cfRule type="expression" dxfId="1976" priority="1977" stopIfTrue="1">
      <formula>"if($H$5=""CN"","""")"</formula>
    </cfRule>
  </conditionalFormatting>
  <conditionalFormatting sqref="N6:N12">
    <cfRule type="expression" dxfId="1975" priority="1976" stopIfTrue="1">
      <formula>"if($H$5=""CN"","""")"</formula>
    </cfRule>
  </conditionalFormatting>
  <conditionalFormatting sqref="N6:N12">
    <cfRule type="expression" dxfId="1974" priority="1975" stopIfTrue="1">
      <formula>"if($H$5=""CN"","""")"</formula>
    </cfRule>
  </conditionalFormatting>
  <conditionalFormatting sqref="K6:K12">
    <cfRule type="expression" dxfId="1973" priority="1974" stopIfTrue="1">
      <formula>"if($H$5=""CN"","""")"</formula>
    </cfRule>
  </conditionalFormatting>
  <conditionalFormatting sqref="J6:J12">
    <cfRule type="expression" dxfId="1972" priority="1973" stopIfTrue="1">
      <formula>"if($H$5=""CN"","""")"</formula>
    </cfRule>
  </conditionalFormatting>
  <conditionalFormatting sqref="J6:J12">
    <cfRule type="expression" dxfId="1971" priority="1972" stopIfTrue="1">
      <formula>"if($H$5=""CN"","""")"</formula>
    </cfRule>
  </conditionalFormatting>
  <conditionalFormatting sqref="K6:K12">
    <cfRule type="expression" dxfId="1970" priority="1971" stopIfTrue="1">
      <formula>"if($H$5=""CN"","""")"</formula>
    </cfRule>
  </conditionalFormatting>
  <conditionalFormatting sqref="K6:K12">
    <cfRule type="expression" dxfId="1969" priority="1970" stopIfTrue="1">
      <formula>"if($H$5=""CN"","""")"</formula>
    </cfRule>
  </conditionalFormatting>
  <conditionalFormatting sqref="K6:K12">
    <cfRule type="expression" dxfId="1968" priority="1969" stopIfTrue="1">
      <formula>"if($H$5=""CN"","""")"</formula>
    </cfRule>
  </conditionalFormatting>
  <conditionalFormatting sqref="J6:J12">
    <cfRule type="expression" dxfId="1967" priority="1968" stopIfTrue="1">
      <formula>"if($H$5=""CN"","""")"</formula>
    </cfRule>
  </conditionalFormatting>
  <conditionalFormatting sqref="J6:J12">
    <cfRule type="expression" dxfId="1966" priority="1967" stopIfTrue="1">
      <formula>"if($H$5=""CN"","""")"</formula>
    </cfRule>
  </conditionalFormatting>
  <conditionalFormatting sqref="K6:K12">
    <cfRule type="expression" dxfId="1965" priority="1966" stopIfTrue="1">
      <formula>"if($H$5=""CN"","""")"</formula>
    </cfRule>
  </conditionalFormatting>
  <conditionalFormatting sqref="K6:K12">
    <cfRule type="expression" dxfId="1964" priority="1965" stopIfTrue="1">
      <formula>"if($H$5=""CN"","""")"</formula>
    </cfRule>
  </conditionalFormatting>
  <conditionalFormatting sqref="J6:J12">
    <cfRule type="expression" dxfId="1963" priority="1964" stopIfTrue="1">
      <formula>"if($H$5=""CN"","""")"</formula>
    </cfRule>
  </conditionalFormatting>
  <conditionalFormatting sqref="K6:K12">
    <cfRule type="expression" dxfId="1962" priority="1963" stopIfTrue="1">
      <formula>"if($H$5=""CN"","""")"</formula>
    </cfRule>
  </conditionalFormatting>
  <conditionalFormatting sqref="J6:J12">
    <cfRule type="expression" dxfId="1961" priority="1962" stopIfTrue="1">
      <formula>"if($H$5=""CN"","""")"</formula>
    </cfRule>
  </conditionalFormatting>
  <conditionalFormatting sqref="K6:K12">
    <cfRule type="expression" dxfId="1960" priority="1961" stopIfTrue="1">
      <formula>"if($H$5=""CN"","""")"</formula>
    </cfRule>
  </conditionalFormatting>
  <conditionalFormatting sqref="K6:K12">
    <cfRule type="expression" dxfId="1959" priority="1960" stopIfTrue="1">
      <formula>"if($H$5=""CN"","""")"</formula>
    </cfRule>
  </conditionalFormatting>
  <conditionalFormatting sqref="J6:J12">
    <cfRule type="expression" dxfId="1958" priority="1959" stopIfTrue="1">
      <formula>"if($H$5=""CN"","""")"</formula>
    </cfRule>
  </conditionalFormatting>
  <conditionalFormatting sqref="K6:K12">
    <cfRule type="expression" dxfId="1957" priority="1958" stopIfTrue="1">
      <formula>"if($H$5=""CN"","""")"</formula>
    </cfRule>
  </conditionalFormatting>
  <conditionalFormatting sqref="J6:J12">
    <cfRule type="expression" dxfId="1956" priority="1957" stopIfTrue="1">
      <formula>"if($H$5=""CN"","""")"</formula>
    </cfRule>
  </conditionalFormatting>
  <conditionalFormatting sqref="J6:J12">
    <cfRule type="expression" dxfId="1955" priority="1956" stopIfTrue="1">
      <formula>"if($H$5=""CN"","""")"</formula>
    </cfRule>
  </conditionalFormatting>
  <conditionalFormatting sqref="J6:J12">
    <cfRule type="expression" dxfId="1954" priority="1955" stopIfTrue="1">
      <formula>"if($H$5=""CN"","""")"</formula>
    </cfRule>
  </conditionalFormatting>
  <conditionalFormatting sqref="K6:K12">
    <cfRule type="expression" dxfId="1953" priority="1954" stopIfTrue="1">
      <formula>"if($H$5=""CN"","""")"</formula>
    </cfRule>
  </conditionalFormatting>
  <conditionalFormatting sqref="K6:K12">
    <cfRule type="expression" dxfId="1952" priority="1953" stopIfTrue="1">
      <formula>"if($H$5=""CN"","""")"</formula>
    </cfRule>
  </conditionalFormatting>
  <conditionalFormatting sqref="L6:L12">
    <cfRule type="expression" dxfId="1951" priority="1952" stopIfTrue="1">
      <formula>"if($H$5=""CN"","""")"</formula>
    </cfRule>
  </conditionalFormatting>
  <conditionalFormatting sqref="N6:N12">
    <cfRule type="expression" dxfId="1950" priority="1951" stopIfTrue="1">
      <formula>"if($H$5=""CN"","""")"</formula>
    </cfRule>
  </conditionalFormatting>
  <conditionalFormatting sqref="M6:M12">
    <cfRule type="expression" dxfId="1949" priority="1950" stopIfTrue="1">
      <formula>"if($H$5=""CN"","""")"</formula>
    </cfRule>
  </conditionalFormatting>
  <conditionalFormatting sqref="M6:M12">
    <cfRule type="expression" dxfId="1948" priority="1949" stopIfTrue="1">
      <formula>"if($H$5=""CN"","""")"</formula>
    </cfRule>
  </conditionalFormatting>
  <conditionalFormatting sqref="N6:N12">
    <cfRule type="expression" dxfId="1947" priority="1948" stopIfTrue="1">
      <formula>"if($H$5=""CN"","""")"</formula>
    </cfRule>
  </conditionalFormatting>
  <conditionalFormatting sqref="N6:N12">
    <cfRule type="expression" dxfId="1946" priority="1947" stopIfTrue="1">
      <formula>"if($H$5=""CN"","""")"</formula>
    </cfRule>
  </conditionalFormatting>
  <conditionalFormatting sqref="L6:L12">
    <cfRule type="expression" dxfId="1945" priority="1946" stopIfTrue="1">
      <formula>"if($H$5=""CN"","""")"</formula>
    </cfRule>
  </conditionalFormatting>
  <conditionalFormatting sqref="M6:M12">
    <cfRule type="expression" dxfId="1944" priority="1945" stopIfTrue="1">
      <formula>"if($H$5=""CN"","""")"</formula>
    </cfRule>
  </conditionalFormatting>
  <conditionalFormatting sqref="N6:N12">
    <cfRule type="expression" dxfId="1943" priority="1944" stopIfTrue="1">
      <formula>"if($H$5=""CN"","""")"</formula>
    </cfRule>
  </conditionalFormatting>
  <conditionalFormatting sqref="L6:L12">
    <cfRule type="expression" dxfId="1942" priority="1943" stopIfTrue="1">
      <formula>"if($H$5=""CN"","""")"</formula>
    </cfRule>
  </conditionalFormatting>
  <conditionalFormatting sqref="L6:L12">
    <cfRule type="expression" dxfId="1941" priority="1942" stopIfTrue="1">
      <formula>"if($H$5=""CN"","""")"</formula>
    </cfRule>
  </conditionalFormatting>
  <conditionalFormatting sqref="L6:L12">
    <cfRule type="expression" dxfId="1940" priority="1941" stopIfTrue="1">
      <formula>"if($H$5=""CN"","""")"</formula>
    </cfRule>
  </conditionalFormatting>
  <conditionalFormatting sqref="M6:M12">
    <cfRule type="expression" dxfId="1939" priority="1940" stopIfTrue="1">
      <formula>"if($H$5=""CN"","""")"</formula>
    </cfRule>
  </conditionalFormatting>
  <conditionalFormatting sqref="N6:N12">
    <cfRule type="expression" dxfId="1938" priority="1939" stopIfTrue="1">
      <formula>"if($H$5=""CN"","""")"</formula>
    </cfRule>
  </conditionalFormatting>
  <conditionalFormatting sqref="M6:M12">
    <cfRule type="expression" dxfId="1937" priority="1938" stopIfTrue="1">
      <formula>"if($H$5=""CN"","""")"</formula>
    </cfRule>
  </conditionalFormatting>
  <conditionalFormatting sqref="N6:N12">
    <cfRule type="expression" dxfId="1936" priority="1937" stopIfTrue="1">
      <formula>"if($H$5=""CN"","""")"</formula>
    </cfRule>
  </conditionalFormatting>
  <conditionalFormatting sqref="L6:L12">
    <cfRule type="expression" dxfId="1935" priority="1936" stopIfTrue="1">
      <formula>"if($H$5=""CN"","""")"</formula>
    </cfRule>
  </conditionalFormatting>
  <conditionalFormatting sqref="M6:M12">
    <cfRule type="expression" dxfId="1934" priority="1935" stopIfTrue="1">
      <formula>"if($H$5=""CN"","""")"</formula>
    </cfRule>
  </conditionalFormatting>
  <conditionalFormatting sqref="M6:M12">
    <cfRule type="expression" dxfId="1933" priority="1934" stopIfTrue="1">
      <formula>"if($H$5=""CN"","""")"</formula>
    </cfRule>
  </conditionalFormatting>
  <conditionalFormatting sqref="L6:L12">
    <cfRule type="expression" dxfId="1932" priority="1933" stopIfTrue="1">
      <formula>"if($H$5=""CN"","""")"</formula>
    </cfRule>
  </conditionalFormatting>
  <conditionalFormatting sqref="L6:L12">
    <cfRule type="expression" dxfId="1931" priority="1932" stopIfTrue="1">
      <formula>"if($H$5=""CN"","""")"</formula>
    </cfRule>
  </conditionalFormatting>
  <conditionalFormatting sqref="L6:L12">
    <cfRule type="expression" dxfId="1930" priority="1931" stopIfTrue="1">
      <formula>"if($H$5=""CN"","""")"</formula>
    </cfRule>
  </conditionalFormatting>
  <conditionalFormatting sqref="M6:M12">
    <cfRule type="expression" dxfId="1929" priority="1930" stopIfTrue="1">
      <formula>"if($H$5=""CN"","""")"</formula>
    </cfRule>
  </conditionalFormatting>
  <conditionalFormatting sqref="M6:M12">
    <cfRule type="expression" dxfId="1928" priority="1929" stopIfTrue="1">
      <formula>"if($H$5=""CN"","""")"</formula>
    </cfRule>
  </conditionalFormatting>
  <conditionalFormatting sqref="L6:L12">
    <cfRule type="expression" dxfId="1927" priority="1928" stopIfTrue="1">
      <formula>"if($H$5=""CN"","""")"</formula>
    </cfRule>
  </conditionalFormatting>
  <conditionalFormatting sqref="L6:L12">
    <cfRule type="expression" dxfId="1926" priority="1927" stopIfTrue="1">
      <formula>"if($H$5=""CN"","""")"</formula>
    </cfRule>
  </conditionalFormatting>
  <conditionalFormatting sqref="M6:M12">
    <cfRule type="expression" dxfId="1925" priority="1926" stopIfTrue="1">
      <formula>"if($H$5=""CN"","""")"</formula>
    </cfRule>
  </conditionalFormatting>
  <conditionalFormatting sqref="M6:M12">
    <cfRule type="expression" dxfId="1924" priority="1925" stopIfTrue="1">
      <formula>"if($H$5=""CN"","""")"</formula>
    </cfRule>
  </conditionalFormatting>
  <conditionalFormatting sqref="N6:N12">
    <cfRule type="expression" dxfId="1923" priority="1924" stopIfTrue="1">
      <formula>"if($H$5=""CN"","""")"</formula>
    </cfRule>
  </conditionalFormatting>
  <conditionalFormatting sqref="N6:N12">
    <cfRule type="expression" dxfId="1922" priority="1923" stopIfTrue="1">
      <formula>"if($H$5=""CN"","""")"</formula>
    </cfRule>
  </conditionalFormatting>
  <conditionalFormatting sqref="N6:N12">
    <cfRule type="expression" dxfId="1921" priority="1922" stopIfTrue="1">
      <formula>"if($H$5=""CN"","""")"</formula>
    </cfRule>
  </conditionalFormatting>
  <conditionalFormatting sqref="N6:N12">
    <cfRule type="expression" dxfId="1920" priority="1921" stopIfTrue="1">
      <formula>"if($H$5=""CN"","""")"</formula>
    </cfRule>
  </conditionalFormatting>
  <conditionalFormatting sqref="H6:H12">
    <cfRule type="expression" dxfId="1919" priority="1920" stopIfTrue="1">
      <formula>"if($H$5=""CN"","""")"</formula>
    </cfRule>
  </conditionalFormatting>
  <conditionalFormatting sqref="I6:I12">
    <cfRule type="expression" dxfId="1918" priority="1919" stopIfTrue="1">
      <formula>"if($H$5=""CN"","""")"</formula>
    </cfRule>
  </conditionalFormatting>
  <conditionalFormatting sqref="I6:I12">
    <cfRule type="expression" dxfId="1917" priority="1918" stopIfTrue="1">
      <formula>"if($H$5=""CN"","""")"</formula>
    </cfRule>
  </conditionalFormatting>
  <conditionalFormatting sqref="H6:H12">
    <cfRule type="expression" dxfId="1916" priority="1917" stopIfTrue="1">
      <formula>"if($H$5=""CN"","""")"</formula>
    </cfRule>
  </conditionalFormatting>
  <conditionalFormatting sqref="H6:H12">
    <cfRule type="expression" dxfId="1915" priority="1916" stopIfTrue="1">
      <formula>"if($H$5=""CN"","""")"</formula>
    </cfRule>
  </conditionalFormatting>
  <conditionalFormatting sqref="H6:H12">
    <cfRule type="expression" dxfId="1914" priority="1915" stopIfTrue="1">
      <formula>"if($H$5=""CN"","""")"</formula>
    </cfRule>
  </conditionalFormatting>
  <conditionalFormatting sqref="I6:I12">
    <cfRule type="expression" dxfId="1913" priority="1914" stopIfTrue="1">
      <formula>"if($H$5=""CN"","""")"</formula>
    </cfRule>
  </conditionalFormatting>
  <conditionalFormatting sqref="I6:I12">
    <cfRule type="expression" dxfId="1912" priority="1913" stopIfTrue="1">
      <formula>"if($H$5=""CN"","""")"</formula>
    </cfRule>
  </conditionalFormatting>
  <conditionalFormatting sqref="H6:H12">
    <cfRule type="expression" dxfId="1911" priority="1912" stopIfTrue="1">
      <formula>"if($H$5=""CN"","""")"</formula>
    </cfRule>
  </conditionalFormatting>
  <conditionalFormatting sqref="H6:H12">
    <cfRule type="expression" dxfId="1910" priority="1911" stopIfTrue="1">
      <formula>"if($H$5=""CN"","""")"</formula>
    </cfRule>
  </conditionalFormatting>
  <conditionalFormatting sqref="I6:I12">
    <cfRule type="expression" dxfId="1909" priority="1910" stopIfTrue="1">
      <formula>"if($H$5=""CN"","""")"</formula>
    </cfRule>
  </conditionalFormatting>
  <conditionalFormatting sqref="I6:I12">
    <cfRule type="expression" dxfId="1908" priority="1909" stopIfTrue="1">
      <formula>"if($H$5=""CN"","""")"</formula>
    </cfRule>
  </conditionalFormatting>
  <conditionalFormatting sqref="H6:H12">
    <cfRule type="expression" dxfId="1907" priority="1908" stopIfTrue="1">
      <formula>"if($H$5=""CN"","""")"</formula>
    </cfRule>
  </conditionalFormatting>
  <conditionalFormatting sqref="I6:I12">
    <cfRule type="expression" dxfId="1906" priority="1907" stopIfTrue="1">
      <formula>"if($H$5=""CN"","""")"</formula>
    </cfRule>
  </conditionalFormatting>
  <conditionalFormatting sqref="H6:H12">
    <cfRule type="expression" dxfId="1905" priority="1906" stopIfTrue="1">
      <formula>"if($H$5=""CN"","""")"</formula>
    </cfRule>
  </conditionalFormatting>
  <conditionalFormatting sqref="I6:I12">
    <cfRule type="expression" dxfId="1904" priority="1905" stopIfTrue="1">
      <formula>"if($H$5=""CN"","""")"</formula>
    </cfRule>
  </conditionalFormatting>
  <conditionalFormatting sqref="H6:H12">
    <cfRule type="expression" dxfId="1903" priority="1904" stopIfTrue="1">
      <formula>"if($H$5=""CN"","""")"</formula>
    </cfRule>
  </conditionalFormatting>
  <conditionalFormatting sqref="I6:I12">
    <cfRule type="expression" dxfId="1902" priority="1903" stopIfTrue="1">
      <formula>"if($H$5=""CN"","""")"</formula>
    </cfRule>
  </conditionalFormatting>
  <conditionalFormatting sqref="I6:I12">
    <cfRule type="expression" dxfId="1901" priority="1902" stopIfTrue="1">
      <formula>"if($H$5=""CN"","""")"</formula>
    </cfRule>
  </conditionalFormatting>
  <conditionalFormatting sqref="H6:H12">
    <cfRule type="expression" dxfId="1900" priority="1901" stopIfTrue="1">
      <formula>"if($H$5=""CN"","""")"</formula>
    </cfRule>
  </conditionalFormatting>
  <conditionalFormatting sqref="I6:I12">
    <cfRule type="expression" dxfId="1899" priority="1900" stopIfTrue="1">
      <formula>"if($H$5=""CN"","""")"</formula>
    </cfRule>
  </conditionalFormatting>
  <conditionalFormatting sqref="J6:J12">
    <cfRule type="expression" dxfId="1898" priority="1899" stopIfTrue="1">
      <formula>"if($H$5=""CN"","""")"</formula>
    </cfRule>
  </conditionalFormatting>
  <conditionalFormatting sqref="L6:L12">
    <cfRule type="expression" dxfId="1897" priority="1898" stopIfTrue="1">
      <formula>"if($H$5=""CN"","""")"</formula>
    </cfRule>
  </conditionalFormatting>
  <conditionalFormatting sqref="K6:K12">
    <cfRule type="expression" dxfId="1896" priority="1897" stopIfTrue="1">
      <formula>"if($H$5=""CN"","""")"</formula>
    </cfRule>
  </conditionalFormatting>
  <conditionalFormatting sqref="J6:J12">
    <cfRule type="expression" dxfId="1895" priority="1896" stopIfTrue="1">
      <formula>"if($H$5=""CN"","""")"</formula>
    </cfRule>
  </conditionalFormatting>
  <conditionalFormatting sqref="K6:K12">
    <cfRule type="expression" dxfId="1894" priority="1895" stopIfTrue="1">
      <formula>"if($H$5=""CN"","""")"</formula>
    </cfRule>
  </conditionalFormatting>
  <conditionalFormatting sqref="L6:L12">
    <cfRule type="expression" dxfId="1893" priority="1894" stopIfTrue="1">
      <formula>"if($H$5=""CN"","""")"</formula>
    </cfRule>
  </conditionalFormatting>
  <conditionalFormatting sqref="L6:L12">
    <cfRule type="expression" dxfId="1892" priority="1893" stopIfTrue="1">
      <formula>"if($H$5=""CN"","""")"</formula>
    </cfRule>
  </conditionalFormatting>
  <conditionalFormatting sqref="J6:J12">
    <cfRule type="expression" dxfId="1891" priority="1892" stopIfTrue="1">
      <formula>"if($H$5=""CN"","""")"</formula>
    </cfRule>
  </conditionalFormatting>
  <conditionalFormatting sqref="L6:L12">
    <cfRule type="expression" dxfId="1890" priority="1891" stopIfTrue="1">
      <formula>"if($H$5=""CN"","""")"</formula>
    </cfRule>
  </conditionalFormatting>
  <conditionalFormatting sqref="K6:K12">
    <cfRule type="expression" dxfId="1889" priority="1890" stopIfTrue="1">
      <formula>"if($H$5=""CN"","""")"</formula>
    </cfRule>
  </conditionalFormatting>
  <conditionalFormatting sqref="K6:K12">
    <cfRule type="expression" dxfId="1888" priority="1889" stopIfTrue="1">
      <formula>"if($H$5=""CN"","""")"</formula>
    </cfRule>
  </conditionalFormatting>
  <conditionalFormatting sqref="L6:L12">
    <cfRule type="expression" dxfId="1887" priority="1888" stopIfTrue="1">
      <formula>"if($H$5=""CN"","""")"</formula>
    </cfRule>
  </conditionalFormatting>
  <conditionalFormatting sqref="L6:L12">
    <cfRule type="expression" dxfId="1886" priority="1887" stopIfTrue="1">
      <formula>"if($H$5=""CN"","""")"</formula>
    </cfRule>
  </conditionalFormatting>
  <conditionalFormatting sqref="J6:J12">
    <cfRule type="expression" dxfId="1885" priority="1886" stopIfTrue="1">
      <formula>"if($H$5=""CN"","""")"</formula>
    </cfRule>
  </conditionalFormatting>
  <conditionalFormatting sqref="K6:K12">
    <cfRule type="expression" dxfId="1884" priority="1885" stopIfTrue="1">
      <formula>"if($H$5=""CN"","""")"</formula>
    </cfRule>
  </conditionalFormatting>
  <conditionalFormatting sqref="L6:L12">
    <cfRule type="expression" dxfId="1883" priority="1884" stopIfTrue="1">
      <formula>"if($H$5=""CN"","""")"</formula>
    </cfRule>
  </conditionalFormatting>
  <conditionalFormatting sqref="J6:J12">
    <cfRule type="expression" dxfId="1882" priority="1883" stopIfTrue="1">
      <formula>"if($H$5=""CN"","""")"</formula>
    </cfRule>
  </conditionalFormatting>
  <conditionalFormatting sqref="K6:K12">
    <cfRule type="expression" dxfId="1881" priority="1882" stopIfTrue="1">
      <formula>"if($H$5=""CN"","""")"</formula>
    </cfRule>
  </conditionalFormatting>
  <conditionalFormatting sqref="L6:L12">
    <cfRule type="expression" dxfId="1880" priority="1881" stopIfTrue="1">
      <formula>"if($H$5=""CN"","""")"</formula>
    </cfRule>
  </conditionalFormatting>
  <conditionalFormatting sqref="L6:L12">
    <cfRule type="expression" dxfId="1879" priority="1880" stopIfTrue="1">
      <formula>"if($H$5=""CN"","""")"</formula>
    </cfRule>
  </conditionalFormatting>
  <conditionalFormatting sqref="K6:K12">
    <cfRule type="expression" dxfId="1878" priority="1879" stopIfTrue="1">
      <formula>"if($H$5=""CN"","""")"</formula>
    </cfRule>
  </conditionalFormatting>
  <conditionalFormatting sqref="J6:J12">
    <cfRule type="expression" dxfId="1877" priority="1878" stopIfTrue="1">
      <formula>"if($H$5=""CN"","""")"</formula>
    </cfRule>
  </conditionalFormatting>
  <conditionalFormatting sqref="J6:J12">
    <cfRule type="expression" dxfId="1876" priority="1877" stopIfTrue="1">
      <formula>"if($H$5=""CN"","""")"</formula>
    </cfRule>
  </conditionalFormatting>
  <conditionalFormatting sqref="L6:L12">
    <cfRule type="expression" dxfId="1875" priority="1876" stopIfTrue="1">
      <formula>"if($H$5=""CN"","""")"</formula>
    </cfRule>
  </conditionalFormatting>
  <conditionalFormatting sqref="J6:J12">
    <cfRule type="expression" dxfId="1874" priority="1875" stopIfTrue="1">
      <formula>"if($H$5=""CN"","""")"</formula>
    </cfRule>
  </conditionalFormatting>
  <conditionalFormatting sqref="K6:K12">
    <cfRule type="expression" dxfId="1873" priority="1874" stopIfTrue="1">
      <formula>"if($H$5=""CN"","""")"</formula>
    </cfRule>
  </conditionalFormatting>
  <conditionalFormatting sqref="K6:K12">
    <cfRule type="expression" dxfId="1872" priority="1873" stopIfTrue="1">
      <formula>"if($H$5=""CN"","""")"</formula>
    </cfRule>
  </conditionalFormatting>
  <conditionalFormatting sqref="J6:J12">
    <cfRule type="expression" dxfId="1871" priority="1872" stopIfTrue="1">
      <formula>"if($H$5=""CN"","""")"</formula>
    </cfRule>
  </conditionalFormatting>
  <conditionalFormatting sqref="J6:J12">
    <cfRule type="expression" dxfId="1870" priority="1871" stopIfTrue="1">
      <formula>"if($H$5=""CN"","""")"</formula>
    </cfRule>
  </conditionalFormatting>
  <conditionalFormatting sqref="J6:J12">
    <cfRule type="expression" dxfId="1869" priority="1870" stopIfTrue="1">
      <formula>"if($H$5=""CN"","""")"</formula>
    </cfRule>
  </conditionalFormatting>
  <conditionalFormatting sqref="K6:K12">
    <cfRule type="expression" dxfId="1868" priority="1869" stopIfTrue="1">
      <formula>"if($H$5=""CN"","""")"</formula>
    </cfRule>
  </conditionalFormatting>
  <conditionalFormatting sqref="L6:L12">
    <cfRule type="expression" dxfId="1867" priority="1868" stopIfTrue="1">
      <formula>"if($H$5=""CN"","""")"</formula>
    </cfRule>
  </conditionalFormatting>
  <conditionalFormatting sqref="L6:L12">
    <cfRule type="expression" dxfId="1866" priority="1867" stopIfTrue="1">
      <formula>"if($H$5=""CN"","""")"</formula>
    </cfRule>
  </conditionalFormatting>
  <conditionalFormatting sqref="M6:M12">
    <cfRule type="expression" dxfId="1865" priority="1866" stopIfTrue="1">
      <formula>"if($H$5=""CN"","""")"</formula>
    </cfRule>
  </conditionalFormatting>
  <conditionalFormatting sqref="M6:M12">
    <cfRule type="expression" dxfId="1864" priority="1865" stopIfTrue="1">
      <formula>"if($H$5=""CN"","""")"</formula>
    </cfRule>
  </conditionalFormatting>
  <conditionalFormatting sqref="M6:M12">
    <cfRule type="expression" dxfId="1863" priority="1864" stopIfTrue="1">
      <formula>"if($H$5=""CN"","""")"</formula>
    </cfRule>
  </conditionalFormatting>
  <conditionalFormatting sqref="M6:M12">
    <cfRule type="expression" dxfId="1862" priority="1863" stopIfTrue="1">
      <formula>"if($H$5=""CN"","""")"</formula>
    </cfRule>
  </conditionalFormatting>
  <conditionalFormatting sqref="M6:M12">
    <cfRule type="expression" dxfId="1861" priority="1862" stopIfTrue="1">
      <formula>"if($H$5=""CN"","""")"</formula>
    </cfRule>
  </conditionalFormatting>
  <conditionalFormatting sqref="M6:M12">
    <cfRule type="expression" dxfId="1860" priority="1861" stopIfTrue="1">
      <formula>"if($H$5=""CN"","""")"</formula>
    </cfRule>
  </conditionalFormatting>
  <conditionalFormatting sqref="M6:M12">
    <cfRule type="expression" dxfId="1859" priority="1860" stopIfTrue="1">
      <formula>"if($H$5=""CN"","""")"</formula>
    </cfRule>
  </conditionalFormatting>
  <conditionalFormatting sqref="M6:M12">
    <cfRule type="expression" dxfId="1858" priority="1859" stopIfTrue="1">
      <formula>"if($H$5=""CN"","""")"</formula>
    </cfRule>
  </conditionalFormatting>
  <conditionalFormatting sqref="M6:M12">
    <cfRule type="expression" dxfId="1857" priority="1858" stopIfTrue="1">
      <formula>"if($H$5=""CN"","""")"</formula>
    </cfRule>
  </conditionalFormatting>
  <conditionalFormatting sqref="M6:M12">
    <cfRule type="expression" dxfId="1856" priority="1857" stopIfTrue="1">
      <formula>"if($H$5=""CN"","""")"</formula>
    </cfRule>
  </conditionalFormatting>
  <conditionalFormatting sqref="M6:M12">
    <cfRule type="expression" dxfId="1855" priority="1856" stopIfTrue="1">
      <formula>"if($H$5=""CN"","""")"</formula>
    </cfRule>
  </conditionalFormatting>
  <conditionalFormatting sqref="I6:I12">
    <cfRule type="expression" dxfId="1854" priority="1855" stopIfTrue="1">
      <formula>"if($H$5=""CN"","""")"</formula>
    </cfRule>
  </conditionalFormatting>
  <conditionalFormatting sqref="H6:H12">
    <cfRule type="expression" dxfId="1853" priority="1854" stopIfTrue="1">
      <formula>"if($H$5=""CN"","""")"</formula>
    </cfRule>
  </conditionalFormatting>
  <conditionalFormatting sqref="H6:H12">
    <cfRule type="expression" dxfId="1852" priority="1853" stopIfTrue="1">
      <formula>"if($H$5=""CN"","""")"</formula>
    </cfRule>
  </conditionalFormatting>
  <conditionalFormatting sqref="I6:I12">
    <cfRule type="expression" dxfId="1851" priority="1852" stopIfTrue="1">
      <formula>"if($H$5=""CN"","""")"</formula>
    </cfRule>
  </conditionalFormatting>
  <conditionalFormatting sqref="I6:I12">
    <cfRule type="expression" dxfId="1850" priority="1851" stopIfTrue="1">
      <formula>"if($H$5=""CN"","""")"</formula>
    </cfRule>
  </conditionalFormatting>
  <conditionalFormatting sqref="I6:I12">
    <cfRule type="expression" dxfId="1849" priority="1850" stopIfTrue="1">
      <formula>"if($H$5=""CN"","""")"</formula>
    </cfRule>
  </conditionalFormatting>
  <conditionalFormatting sqref="H6:H12">
    <cfRule type="expression" dxfId="1848" priority="1849" stopIfTrue="1">
      <formula>"if($H$5=""CN"","""")"</formula>
    </cfRule>
  </conditionalFormatting>
  <conditionalFormatting sqref="H6:H12">
    <cfRule type="expression" dxfId="1847" priority="1848" stopIfTrue="1">
      <formula>"if($H$5=""CN"","""")"</formula>
    </cfRule>
  </conditionalFormatting>
  <conditionalFormatting sqref="I6:I12">
    <cfRule type="expression" dxfId="1846" priority="1847" stopIfTrue="1">
      <formula>"if($H$5=""CN"","""")"</formula>
    </cfRule>
  </conditionalFormatting>
  <conditionalFormatting sqref="I6:I12">
    <cfRule type="expression" dxfId="1845" priority="1846" stopIfTrue="1">
      <formula>"if($H$5=""CN"","""")"</formula>
    </cfRule>
  </conditionalFormatting>
  <conditionalFormatting sqref="H6:H12">
    <cfRule type="expression" dxfId="1844" priority="1845" stopIfTrue="1">
      <formula>"if($H$5=""CN"","""")"</formula>
    </cfRule>
  </conditionalFormatting>
  <conditionalFormatting sqref="I6:I12">
    <cfRule type="expression" dxfId="1843" priority="1844" stopIfTrue="1">
      <formula>"if($H$5=""CN"","""")"</formula>
    </cfRule>
  </conditionalFormatting>
  <conditionalFormatting sqref="H6:H12">
    <cfRule type="expression" dxfId="1842" priority="1843" stopIfTrue="1">
      <formula>"if($H$5=""CN"","""")"</formula>
    </cfRule>
  </conditionalFormatting>
  <conditionalFormatting sqref="I6:I12">
    <cfRule type="expression" dxfId="1841" priority="1842" stopIfTrue="1">
      <formula>"if($H$5=""CN"","""")"</formula>
    </cfRule>
  </conditionalFormatting>
  <conditionalFormatting sqref="I6:I12">
    <cfRule type="expression" dxfId="1840" priority="1841" stopIfTrue="1">
      <formula>"if($H$5=""CN"","""")"</formula>
    </cfRule>
  </conditionalFormatting>
  <conditionalFormatting sqref="H6:H12">
    <cfRule type="expression" dxfId="1839" priority="1840" stopIfTrue="1">
      <formula>"if($H$5=""CN"","""")"</formula>
    </cfRule>
  </conditionalFormatting>
  <conditionalFormatting sqref="I6:I12">
    <cfRule type="expression" dxfId="1838" priority="1839" stopIfTrue="1">
      <formula>"if($H$5=""CN"","""")"</formula>
    </cfRule>
  </conditionalFormatting>
  <conditionalFormatting sqref="H6:H12">
    <cfRule type="expression" dxfId="1837" priority="1838" stopIfTrue="1">
      <formula>"if($H$5=""CN"","""")"</formula>
    </cfRule>
  </conditionalFormatting>
  <conditionalFormatting sqref="H6:H12">
    <cfRule type="expression" dxfId="1836" priority="1837" stopIfTrue="1">
      <formula>"if($H$5=""CN"","""")"</formula>
    </cfRule>
  </conditionalFormatting>
  <conditionalFormatting sqref="H6:H12">
    <cfRule type="expression" dxfId="1835" priority="1836" stopIfTrue="1">
      <formula>"if($H$5=""CN"","""")"</formula>
    </cfRule>
  </conditionalFormatting>
  <conditionalFormatting sqref="I6:I12">
    <cfRule type="expression" dxfId="1834" priority="1835" stopIfTrue="1">
      <formula>"if($H$5=""CN"","""")"</formula>
    </cfRule>
  </conditionalFormatting>
  <conditionalFormatting sqref="I6:I12">
    <cfRule type="expression" dxfId="1833" priority="1834" stopIfTrue="1">
      <formula>"if($H$5=""CN"","""")"</formula>
    </cfRule>
  </conditionalFormatting>
  <conditionalFormatting sqref="J6:J12">
    <cfRule type="expression" dxfId="1832" priority="1833" stopIfTrue="1">
      <formula>"if($H$5=""CN"","""")"</formula>
    </cfRule>
  </conditionalFormatting>
  <conditionalFormatting sqref="L6:L12">
    <cfRule type="expression" dxfId="1831" priority="1832" stopIfTrue="1">
      <formula>"if($H$5=""CN"","""")"</formula>
    </cfRule>
  </conditionalFormatting>
  <conditionalFormatting sqref="K6:K12">
    <cfRule type="expression" dxfId="1830" priority="1831" stopIfTrue="1">
      <formula>"if($H$5=""CN"","""")"</formula>
    </cfRule>
  </conditionalFormatting>
  <conditionalFormatting sqref="K6:K12">
    <cfRule type="expression" dxfId="1829" priority="1830" stopIfTrue="1">
      <formula>"if($H$5=""CN"","""")"</formula>
    </cfRule>
  </conditionalFormatting>
  <conditionalFormatting sqref="M6:M12">
    <cfRule type="expression" dxfId="1828" priority="1829" stopIfTrue="1">
      <formula>"if($H$5=""CN"","""")"</formula>
    </cfRule>
  </conditionalFormatting>
  <conditionalFormatting sqref="M6:M12">
    <cfRule type="expression" dxfId="1827" priority="1828" stopIfTrue="1">
      <formula>"if($H$5=""CN"","""")"</formula>
    </cfRule>
  </conditionalFormatting>
  <conditionalFormatting sqref="L6:L12">
    <cfRule type="expression" dxfId="1826" priority="1827" stopIfTrue="1">
      <formula>"if($H$5=""CN"","""")"</formula>
    </cfRule>
  </conditionalFormatting>
  <conditionalFormatting sqref="L6:L12">
    <cfRule type="expression" dxfId="1825" priority="1826" stopIfTrue="1">
      <formula>"if($H$5=""CN"","""")"</formula>
    </cfRule>
  </conditionalFormatting>
  <conditionalFormatting sqref="J6:J12">
    <cfRule type="expression" dxfId="1824" priority="1825" stopIfTrue="1">
      <formula>"if($H$5=""CN"","""")"</formula>
    </cfRule>
  </conditionalFormatting>
  <conditionalFormatting sqref="K6:K12">
    <cfRule type="expression" dxfId="1823" priority="1824" stopIfTrue="1">
      <formula>"if($H$5=""CN"","""")"</formula>
    </cfRule>
  </conditionalFormatting>
  <conditionalFormatting sqref="L6:L12">
    <cfRule type="expression" dxfId="1822" priority="1823" stopIfTrue="1">
      <formula>"if($H$5=""CN"","""")"</formula>
    </cfRule>
  </conditionalFormatting>
  <conditionalFormatting sqref="M6:M12">
    <cfRule type="expression" dxfId="1821" priority="1822" stopIfTrue="1">
      <formula>"if($H$5=""CN"","""")"</formula>
    </cfRule>
  </conditionalFormatting>
  <conditionalFormatting sqref="J6:J12">
    <cfRule type="expression" dxfId="1820" priority="1821" stopIfTrue="1">
      <formula>"if($H$5=""CN"","""")"</formula>
    </cfRule>
  </conditionalFormatting>
  <conditionalFormatting sqref="J6:J12">
    <cfRule type="expression" dxfId="1819" priority="1820" stopIfTrue="1">
      <formula>"if($H$5=""CN"","""")"</formula>
    </cfRule>
  </conditionalFormatting>
  <conditionalFormatting sqref="J6:J12">
    <cfRule type="expression" dxfId="1818" priority="1819" stopIfTrue="1">
      <formula>"if($H$5=""CN"","""")"</formula>
    </cfRule>
  </conditionalFormatting>
  <conditionalFormatting sqref="K6:K12">
    <cfRule type="expression" dxfId="1817" priority="1818" stopIfTrue="1">
      <formula>"if($H$5=""CN"","""")"</formula>
    </cfRule>
  </conditionalFormatting>
  <conditionalFormatting sqref="M6:M12">
    <cfRule type="expression" dxfId="1816" priority="1817" stopIfTrue="1">
      <formula>"if($H$5=""CN"","""")"</formula>
    </cfRule>
  </conditionalFormatting>
  <conditionalFormatting sqref="L6:L12">
    <cfRule type="expression" dxfId="1815" priority="1816" stopIfTrue="1">
      <formula>"if($H$5=""CN"","""")"</formula>
    </cfRule>
  </conditionalFormatting>
  <conditionalFormatting sqref="K6:K12">
    <cfRule type="expression" dxfId="1814" priority="1815" stopIfTrue="1">
      <formula>"if($H$5=""CN"","""")"</formula>
    </cfRule>
  </conditionalFormatting>
  <conditionalFormatting sqref="L6:L12">
    <cfRule type="expression" dxfId="1813" priority="1814" stopIfTrue="1">
      <formula>"if($H$5=""CN"","""")"</formula>
    </cfRule>
  </conditionalFormatting>
  <conditionalFormatting sqref="M6:M12">
    <cfRule type="expression" dxfId="1812" priority="1813" stopIfTrue="1">
      <formula>"if($H$5=""CN"","""")"</formula>
    </cfRule>
  </conditionalFormatting>
  <conditionalFormatting sqref="M6:M12">
    <cfRule type="expression" dxfId="1811" priority="1812" stopIfTrue="1">
      <formula>"if($H$5=""CN"","""")"</formula>
    </cfRule>
  </conditionalFormatting>
  <conditionalFormatting sqref="J6:J12">
    <cfRule type="expression" dxfId="1810" priority="1811" stopIfTrue="1">
      <formula>"if($H$5=""CN"","""")"</formula>
    </cfRule>
  </conditionalFormatting>
  <conditionalFormatting sqref="K6:K12">
    <cfRule type="expression" dxfId="1809" priority="1810" stopIfTrue="1">
      <formula>"if($H$5=""CN"","""")"</formula>
    </cfRule>
  </conditionalFormatting>
  <conditionalFormatting sqref="K6:K12">
    <cfRule type="expression" dxfId="1808" priority="1809" stopIfTrue="1">
      <formula>"if($H$5=""CN"","""")"</formula>
    </cfRule>
  </conditionalFormatting>
  <conditionalFormatting sqref="J6:J12">
    <cfRule type="expression" dxfId="1807" priority="1808" stopIfTrue="1">
      <formula>"if($H$5=""CN"","""")"</formula>
    </cfRule>
  </conditionalFormatting>
  <conditionalFormatting sqref="J6:J12">
    <cfRule type="expression" dxfId="1806" priority="1807" stopIfTrue="1">
      <formula>"if($H$5=""CN"","""")"</formula>
    </cfRule>
  </conditionalFormatting>
  <conditionalFormatting sqref="J6:J12">
    <cfRule type="expression" dxfId="1805" priority="1806" stopIfTrue="1">
      <formula>"if($H$5=""CN"","""")"</formula>
    </cfRule>
  </conditionalFormatting>
  <conditionalFormatting sqref="K6:K12">
    <cfRule type="expression" dxfId="1804" priority="1805" stopIfTrue="1">
      <formula>"if($H$5=""CN"","""")"</formula>
    </cfRule>
  </conditionalFormatting>
  <conditionalFormatting sqref="K6:K12">
    <cfRule type="expression" dxfId="1803" priority="1804" stopIfTrue="1">
      <formula>"if($H$5=""CN"","""")"</formula>
    </cfRule>
  </conditionalFormatting>
  <conditionalFormatting sqref="J6:J12">
    <cfRule type="expression" dxfId="1802" priority="1803" stopIfTrue="1">
      <formula>"if($H$5=""CN"","""")"</formula>
    </cfRule>
  </conditionalFormatting>
  <conditionalFormatting sqref="J6:J12">
    <cfRule type="expression" dxfId="1801" priority="1802" stopIfTrue="1">
      <formula>"if($H$5=""CN"","""")"</formula>
    </cfRule>
  </conditionalFormatting>
  <conditionalFormatting sqref="K6:K12">
    <cfRule type="expression" dxfId="1800" priority="1801" stopIfTrue="1">
      <formula>"if($H$5=""CN"","""")"</formula>
    </cfRule>
  </conditionalFormatting>
  <conditionalFormatting sqref="K6:K12">
    <cfRule type="expression" dxfId="1799" priority="1800" stopIfTrue="1">
      <formula>"if($H$5=""CN"","""")"</formula>
    </cfRule>
  </conditionalFormatting>
  <conditionalFormatting sqref="L6:L12">
    <cfRule type="expression" dxfId="1798" priority="1799" stopIfTrue="1">
      <formula>"if($H$5=""CN"","""")"</formula>
    </cfRule>
  </conditionalFormatting>
  <conditionalFormatting sqref="M6:M12">
    <cfRule type="expression" dxfId="1797" priority="1798" stopIfTrue="1">
      <formula>"if($H$5=""CN"","""")"</formula>
    </cfRule>
  </conditionalFormatting>
  <conditionalFormatting sqref="L6:L12">
    <cfRule type="expression" dxfId="1796" priority="1797" stopIfTrue="1">
      <formula>"if($H$5=""CN"","""")"</formula>
    </cfRule>
  </conditionalFormatting>
  <conditionalFormatting sqref="M6:M12">
    <cfRule type="expression" dxfId="1795" priority="1796" stopIfTrue="1">
      <formula>"if($H$5=""CN"","""")"</formula>
    </cfRule>
  </conditionalFormatting>
  <conditionalFormatting sqref="L6:L12">
    <cfRule type="expression" dxfId="1794" priority="1795" stopIfTrue="1">
      <formula>"if($H$5=""CN"","""")"</formula>
    </cfRule>
  </conditionalFormatting>
  <conditionalFormatting sqref="M6:M12">
    <cfRule type="expression" dxfId="1793" priority="1794" stopIfTrue="1">
      <formula>"if($H$5=""CN"","""")"</formula>
    </cfRule>
  </conditionalFormatting>
  <conditionalFormatting sqref="M6:M12">
    <cfRule type="expression" dxfId="1792" priority="1793" stopIfTrue="1">
      <formula>"if($H$5=""CN"","""")"</formula>
    </cfRule>
  </conditionalFormatting>
  <conditionalFormatting sqref="L6:L12">
    <cfRule type="expression" dxfId="1791" priority="1792" stopIfTrue="1">
      <formula>"if($H$5=""CN"","""")"</formula>
    </cfRule>
  </conditionalFormatting>
  <conditionalFormatting sqref="M6:M12">
    <cfRule type="expression" dxfId="1790" priority="1791" stopIfTrue="1">
      <formula>"if($H$5=""CN"","""")"</formula>
    </cfRule>
  </conditionalFormatting>
  <conditionalFormatting sqref="N6:N12">
    <cfRule type="expression" dxfId="1789" priority="1790" stopIfTrue="1">
      <formula>"if($H$5=""CN"","""")"</formula>
    </cfRule>
  </conditionalFormatting>
  <conditionalFormatting sqref="N6:N12">
    <cfRule type="expression" dxfId="1788" priority="1789" stopIfTrue="1">
      <formula>"if($H$5=""CN"","""")"</formula>
    </cfRule>
  </conditionalFormatting>
  <conditionalFormatting sqref="N6:N12">
    <cfRule type="expression" dxfId="1787" priority="1788" stopIfTrue="1">
      <formula>"if($H$5=""CN"","""")"</formula>
    </cfRule>
  </conditionalFormatting>
  <conditionalFormatting sqref="N6:N12">
    <cfRule type="expression" dxfId="1786" priority="1787" stopIfTrue="1">
      <formula>"if($H$5=""CN"","""")"</formula>
    </cfRule>
  </conditionalFormatting>
  <conditionalFormatting sqref="N6:N12">
    <cfRule type="expression" dxfId="1785" priority="1786" stopIfTrue="1">
      <formula>"if($H$5=""CN"","""")"</formula>
    </cfRule>
  </conditionalFormatting>
  <conditionalFormatting sqref="N6:N12">
    <cfRule type="expression" dxfId="1784" priority="1785" stopIfTrue="1">
      <formula>"if($H$5=""CN"","""")"</formula>
    </cfRule>
  </conditionalFormatting>
  <conditionalFormatting sqref="N6:N12">
    <cfRule type="expression" dxfId="1783" priority="1784" stopIfTrue="1">
      <formula>"if($H$5=""CN"","""")"</formula>
    </cfRule>
  </conditionalFormatting>
  <conditionalFormatting sqref="N6:N12">
    <cfRule type="expression" dxfId="1782" priority="1783" stopIfTrue="1">
      <formula>"if($H$5=""CN"","""")"</formula>
    </cfRule>
  </conditionalFormatting>
  <conditionalFormatting sqref="N6:N12">
    <cfRule type="expression" dxfId="1781" priority="1782" stopIfTrue="1">
      <formula>"if($H$5=""CN"","""")"</formula>
    </cfRule>
  </conditionalFormatting>
  <conditionalFormatting sqref="N6:N12">
    <cfRule type="expression" dxfId="1780" priority="1781" stopIfTrue="1">
      <formula>"if($H$5=""CN"","""")"</formula>
    </cfRule>
  </conditionalFormatting>
  <conditionalFormatting sqref="N6:N12">
    <cfRule type="expression" dxfId="1779" priority="1780" stopIfTrue="1">
      <formula>"if($H$5=""CN"","""")"</formula>
    </cfRule>
  </conditionalFormatting>
  <conditionalFormatting sqref="N6:N12">
    <cfRule type="expression" dxfId="1778" priority="1779" stopIfTrue="1">
      <formula>"if($H$5=""CN"","""")"</formula>
    </cfRule>
  </conditionalFormatting>
  <conditionalFormatting sqref="N6:N12">
    <cfRule type="expression" dxfId="1777" priority="1778" stopIfTrue="1">
      <formula>"if($H$5=""CN"","""")"</formula>
    </cfRule>
  </conditionalFormatting>
  <conditionalFormatting sqref="N6:N12">
    <cfRule type="expression" dxfId="1776" priority="1777" stopIfTrue="1">
      <formula>"if($H$5=""CN"","""")"</formula>
    </cfRule>
  </conditionalFormatting>
  <conditionalFormatting sqref="N6:N12">
    <cfRule type="expression" dxfId="1775" priority="1776" stopIfTrue="1">
      <formula>"if($H$5=""CN"","""")"</formula>
    </cfRule>
  </conditionalFormatting>
  <conditionalFormatting sqref="N6:N12">
    <cfRule type="expression" dxfId="1774" priority="1775" stopIfTrue="1">
      <formula>"if($H$5=""CN"","""")"</formula>
    </cfRule>
  </conditionalFormatting>
  <conditionalFormatting sqref="N6:N12">
    <cfRule type="expression" dxfId="1773" priority="1774" stopIfTrue="1">
      <formula>"if($H$5=""CN"","""")"</formula>
    </cfRule>
  </conditionalFormatting>
  <conditionalFormatting sqref="N6:N12">
    <cfRule type="expression" dxfId="1772" priority="1773" stopIfTrue="1">
      <formula>"if($H$5=""CN"","""")"</formula>
    </cfRule>
  </conditionalFormatting>
  <conditionalFormatting sqref="N6:N12">
    <cfRule type="expression" dxfId="1771" priority="1772" stopIfTrue="1">
      <formula>"if($H$5=""CN"","""")"</formula>
    </cfRule>
  </conditionalFormatting>
  <conditionalFormatting sqref="N6:N12">
    <cfRule type="expression" dxfId="1770" priority="1771" stopIfTrue="1">
      <formula>"if($H$5=""CN"","""")"</formula>
    </cfRule>
  </conditionalFormatting>
  <conditionalFormatting sqref="N6:N12">
    <cfRule type="expression" dxfId="1769" priority="1770" stopIfTrue="1">
      <formula>"if($H$5=""CN"","""")"</formula>
    </cfRule>
  </conditionalFormatting>
  <conditionalFormatting sqref="N6:N12">
    <cfRule type="expression" dxfId="1768" priority="1769" stopIfTrue="1">
      <formula>"if($H$5=""CN"","""")"</formula>
    </cfRule>
  </conditionalFormatting>
  <conditionalFormatting sqref="O6:O12">
    <cfRule type="expression" dxfId="1767" priority="1768" stopIfTrue="1">
      <formula>"if($H$5=""CN"","""")"</formula>
    </cfRule>
  </conditionalFormatting>
  <conditionalFormatting sqref="Q6:Q12">
    <cfRule type="expression" dxfId="1766" priority="1767" stopIfTrue="1">
      <formula>"if($H$5=""CN"","""")"</formula>
    </cfRule>
  </conditionalFormatting>
  <conditionalFormatting sqref="P6:P12">
    <cfRule type="expression" dxfId="1765" priority="1766" stopIfTrue="1">
      <formula>"if($H$5=""CN"","""")"</formula>
    </cfRule>
  </conditionalFormatting>
  <conditionalFormatting sqref="O6:O12">
    <cfRule type="expression" dxfId="1764" priority="1765" stopIfTrue="1">
      <formula>"if($H$5=""CN"","""")"</formula>
    </cfRule>
  </conditionalFormatting>
  <conditionalFormatting sqref="P6:P12">
    <cfRule type="expression" dxfId="1763" priority="1764" stopIfTrue="1">
      <formula>"if($H$5=""CN"","""")"</formula>
    </cfRule>
  </conditionalFormatting>
  <conditionalFormatting sqref="Q6:Q12">
    <cfRule type="expression" dxfId="1762" priority="1763" stopIfTrue="1">
      <formula>"if($H$5=""CN"","""")"</formula>
    </cfRule>
  </conditionalFormatting>
  <conditionalFormatting sqref="Q6:Q12">
    <cfRule type="expression" dxfId="1761" priority="1762" stopIfTrue="1">
      <formula>"if($H$5=""CN"","""")"</formula>
    </cfRule>
  </conditionalFormatting>
  <conditionalFormatting sqref="O6:O12">
    <cfRule type="expression" dxfId="1760" priority="1761" stopIfTrue="1">
      <formula>"if($H$5=""CN"","""")"</formula>
    </cfRule>
  </conditionalFormatting>
  <conditionalFormatting sqref="Q6:Q12">
    <cfRule type="expression" dxfId="1759" priority="1760" stopIfTrue="1">
      <formula>"if($H$5=""CN"","""")"</formula>
    </cfRule>
  </conditionalFormatting>
  <conditionalFormatting sqref="P6:P12">
    <cfRule type="expression" dxfId="1758" priority="1759" stopIfTrue="1">
      <formula>"if($H$5=""CN"","""")"</formula>
    </cfRule>
  </conditionalFormatting>
  <conditionalFormatting sqref="P6:P12">
    <cfRule type="expression" dxfId="1757" priority="1758" stopIfTrue="1">
      <formula>"if($H$5=""CN"","""")"</formula>
    </cfRule>
  </conditionalFormatting>
  <conditionalFormatting sqref="Q6:Q12">
    <cfRule type="expression" dxfId="1756" priority="1757" stopIfTrue="1">
      <formula>"if($H$5=""CN"","""")"</formula>
    </cfRule>
  </conditionalFormatting>
  <conditionalFormatting sqref="Q6:Q12">
    <cfRule type="expression" dxfId="1755" priority="1756" stopIfTrue="1">
      <formula>"if($H$5=""CN"","""")"</formula>
    </cfRule>
  </conditionalFormatting>
  <conditionalFormatting sqref="O6:O12">
    <cfRule type="expression" dxfId="1754" priority="1755" stopIfTrue="1">
      <formula>"if($H$5=""CN"","""")"</formula>
    </cfRule>
  </conditionalFormatting>
  <conditionalFormatting sqref="P6:P12">
    <cfRule type="expression" dxfId="1753" priority="1754" stopIfTrue="1">
      <formula>"if($H$5=""CN"","""")"</formula>
    </cfRule>
  </conditionalFormatting>
  <conditionalFormatting sqref="Q6:Q12">
    <cfRule type="expression" dxfId="1752" priority="1753" stopIfTrue="1">
      <formula>"if($H$5=""CN"","""")"</formula>
    </cfRule>
  </conditionalFormatting>
  <conditionalFormatting sqref="O6:O12">
    <cfRule type="expression" dxfId="1751" priority="1752" stopIfTrue="1">
      <formula>"if($H$5=""CN"","""")"</formula>
    </cfRule>
  </conditionalFormatting>
  <conditionalFormatting sqref="P6:P12">
    <cfRule type="expression" dxfId="1750" priority="1751" stopIfTrue="1">
      <formula>"if($H$5=""CN"","""")"</formula>
    </cfRule>
  </conditionalFormatting>
  <conditionalFormatting sqref="Q6:Q12">
    <cfRule type="expression" dxfId="1749" priority="1750" stopIfTrue="1">
      <formula>"if($H$5=""CN"","""")"</formula>
    </cfRule>
  </conditionalFormatting>
  <conditionalFormatting sqref="Q6:Q12">
    <cfRule type="expression" dxfId="1748" priority="1749" stopIfTrue="1">
      <formula>"if($H$5=""CN"","""")"</formula>
    </cfRule>
  </conditionalFormatting>
  <conditionalFormatting sqref="P6:P12">
    <cfRule type="expression" dxfId="1747" priority="1748" stopIfTrue="1">
      <formula>"if($H$5=""CN"","""")"</formula>
    </cfRule>
  </conditionalFormatting>
  <conditionalFormatting sqref="O6:O12">
    <cfRule type="expression" dxfId="1746" priority="1747" stopIfTrue="1">
      <formula>"if($H$5=""CN"","""")"</formula>
    </cfRule>
  </conditionalFormatting>
  <conditionalFormatting sqref="O6:O12">
    <cfRule type="expression" dxfId="1745" priority="1746" stopIfTrue="1">
      <formula>"if($H$5=""CN"","""")"</formula>
    </cfRule>
  </conditionalFormatting>
  <conditionalFormatting sqref="Q6:Q12">
    <cfRule type="expression" dxfId="1744" priority="1745" stopIfTrue="1">
      <formula>"if($H$5=""CN"","""")"</formula>
    </cfRule>
  </conditionalFormatting>
  <conditionalFormatting sqref="O6:O12">
    <cfRule type="expression" dxfId="1743" priority="1744" stopIfTrue="1">
      <formula>"if($H$5=""CN"","""")"</formula>
    </cfRule>
  </conditionalFormatting>
  <conditionalFormatting sqref="P6:P12">
    <cfRule type="expression" dxfId="1742" priority="1743" stopIfTrue="1">
      <formula>"if($H$5=""CN"","""")"</formula>
    </cfRule>
  </conditionalFormatting>
  <conditionalFormatting sqref="P6:P12">
    <cfRule type="expression" dxfId="1741" priority="1742" stopIfTrue="1">
      <formula>"if($H$5=""CN"","""")"</formula>
    </cfRule>
  </conditionalFormatting>
  <conditionalFormatting sqref="O6:O12">
    <cfRule type="expression" dxfId="1740" priority="1741" stopIfTrue="1">
      <formula>"if($H$5=""CN"","""")"</formula>
    </cfRule>
  </conditionalFormatting>
  <conditionalFormatting sqref="O6:O12">
    <cfRule type="expression" dxfId="1739" priority="1740" stopIfTrue="1">
      <formula>"if($H$5=""CN"","""")"</formula>
    </cfRule>
  </conditionalFormatting>
  <conditionalFormatting sqref="O6:O12">
    <cfRule type="expression" dxfId="1738" priority="1739" stopIfTrue="1">
      <formula>"if($H$5=""CN"","""")"</formula>
    </cfRule>
  </conditionalFormatting>
  <conditionalFormatting sqref="P6:P12">
    <cfRule type="expression" dxfId="1737" priority="1738" stopIfTrue="1">
      <formula>"if($H$5=""CN"","""")"</formula>
    </cfRule>
  </conditionalFormatting>
  <conditionalFormatting sqref="Q6:Q12">
    <cfRule type="expression" dxfId="1736" priority="1737" stopIfTrue="1">
      <formula>"if($H$5=""CN"","""")"</formula>
    </cfRule>
  </conditionalFormatting>
  <conditionalFormatting sqref="Q6:Q12">
    <cfRule type="expression" dxfId="1735" priority="1736" stopIfTrue="1">
      <formula>"if($H$5=""CN"","""")"</formula>
    </cfRule>
  </conditionalFormatting>
  <conditionalFormatting sqref="O6:O12">
    <cfRule type="expression" dxfId="1734" priority="1735" stopIfTrue="1">
      <formula>"if($H$5=""CN"","""")"</formula>
    </cfRule>
  </conditionalFormatting>
  <conditionalFormatting sqref="Q6:Q12">
    <cfRule type="expression" dxfId="1733" priority="1734" stopIfTrue="1">
      <formula>"if($H$5=""CN"","""")"</formula>
    </cfRule>
  </conditionalFormatting>
  <conditionalFormatting sqref="P6:P12">
    <cfRule type="expression" dxfId="1732" priority="1733" stopIfTrue="1">
      <formula>"if($H$5=""CN"","""")"</formula>
    </cfRule>
  </conditionalFormatting>
  <conditionalFormatting sqref="P6:P12">
    <cfRule type="expression" dxfId="1731" priority="1732" stopIfTrue="1">
      <formula>"if($H$5=""CN"","""")"</formula>
    </cfRule>
  </conditionalFormatting>
  <conditionalFormatting sqref="Q6:Q12">
    <cfRule type="expression" dxfId="1730" priority="1731" stopIfTrue="1">
      <formula>"if($H$5=""CN"","""")"</formula>
    </cfRule>
  </conditionalFormatting>
  <conditionalFormatting sqref="Q6:Q12">
    <cfRule type="expression" dxfId="1729" priority="1730" stopIfTrue="1">
      <formula>"if($H$5=""CN"","""")"</formula>
    </cfRule>
  </conditionalFormatting>
  <conditionalFormatting sqref="O6:O12">
    <cfRule type="expression" dxfId="1728" priority="1729" stopIfTrue="1">
      <formula>"if($H$5=""CN"","""")"</formula>
    </cfRule>
  </conditionalFormatting>
  <conditionalFormatting sqref="P6:P12">
    <cfRule type="expression" dxfId="1727" priority="1728" stopIfTrue="1">
      <formula>"if($H$5=""CN"","""")"</formula>
    </cfRule>
  </conditionalFormatting>
  <conditionalFormatting sqref="Q6:Q12">
    <cfRule type="expression" dxfId="1726" priority="1727" stopIfTrue="1">
      <formula>"if($H$5=""CN"","""")"</formula>
    </cfRule>
  </conditionalFormatting>
  <conditionalFormatting sqref="O6:O12">
    <cfRule type="expression" dxfId="1725" priority="1726" stopIfTrue="1">
      <formula>"if($H$5=""CN"","""")"</formula>
    </cfRule>
  </conditionalFormatting>
  <conditionalFormatting sqref="O6:O12">
    <cfRule type="expression" dxfId="1724" priority="1725" stopIfTrue="1">
      <formula>"if($H$5=""CN"","""")"</formula>
    </cfRule>
  </conditionalFormatting>
  <conditionalFormatting sqref="O6:O12">
    <cfRule type="expression" dxfId="1723" priority="1724" stopIfTrue="1">
      <formula>"if($H$5=""CN"","""")"</formula>
    </cfRule>
  </conditionalFormatting>
  <conditionalFormatting sqref="P6:P12">
    <cfRule type="expression" dxfId="1722" priority="1723" stopIfTrue="1">
      <formula>"if($H$5=""CN"","""")"</formula>
    </cfRule>
  </conditionalFormatting>
  <conditionalFormatting sqref="Q6:Q12">
    <cfRule type="expression" dxfId="1721" priority="1722" stopIfTrue="1">
      <formula>"if($H$5=""CN"","""")"</formula>
    </cfRule>
  </conditionalFormatting>
  <conditionalFormatting sqref="P6:P12">
    <cfRule type="expression" dxfId="1720" priority="1721" stopIfTrue="1">
      <formula>"if($H$5=""CN"","""")"</formula>
    </cfRule>
  </conditionalFormatting>
  <conditionalFormatting sqref="Q6:Q12">
    <cfRule type="expression" dxfId="1719" priority="1720" stopIfTrue="1">
      <formula>"if($H$5=""CN"","""")"</formula>
    </cfRule>
  </conditionalFormatting>
  <conditionalFormatting sqref="O6:O12">
    <cfRule type="expression" dxfId="1718" priority="1719" stopIfTrue="1">
      <formula>"if($H$5=""CN"","""")"</formula>
    </cfRule>
  </conditionalFormatting>
  <conditionalFormatting sqref="P6:P12">
    <cfRule type="expression" dxfId="1717" priority="1718" stopIfTrue="1">
      <formula>"if($H$5=""CN"","""")"</formula>
    </cfRule>
  </conditionalFormatting>
  <conditionalFormatting sqref="P6:P12">
    <cfRule type="expression" dxfId="1716" priority="1717" stopIfTrue="1">
      <formula>"if($H$5=""CN"","""")"</formula>
    </cfRule>
  </conditionalFormatting>
  <conditionalFormatting sqref="O6:O12">
    <cfRule type="expression" dxfId="1715" priority="1716" stopIfTrue="1">
      <formula>"if($H$5=""CN"","""")"</formula>
    </cfRule>
  </conditionalFormatting>
  <conditionalFormatting sqref="O6:O12">
    <cfRule type="expression" dxfId="1714" priority="1715" stopIfTrue="1">
      <formula>"if($H$5=""CN"","""")"</formula>
    </cfRule>
  </conditionalFormatting>
  <conditionalFormatting sqref="O6:O12">
    <cfRule type="expression" dxfId="1713" priority="1714" stopIfTrue="1">
      <formula>"if($H$5=""CN"","""")"</formula>
    </cfRule>
  </conditionalFormatting>
  <conditionalFormatting sqref="P6:P12">
    <cfRule type="expression" dxfId="1712" priority="1713" stopIfTrue="1">
      <formula>"if($H$5=""CN"","""")"</formula>
    </cfRule>
  </conditionalFormatting>
  <conditionalFormatting sqref="P6:P12">
    <cfRule type="expression" dxfId="1711" priority="1712" stopIfTrue="1">
      <formula>"if($H$5=""CN"","""")"</formula>
    </cfRule>
  </conditionalFormatting>
  <conditionalFormatting sqref="O6:O12">
    <cfRule type="expression" dxfId="1710" priority="1711" stopIfTrue="1">
      <formula>"if($H$5=""CN"","""")"</formula>
    </cfRule>
  </conditionalFormatting>
  <conditionalFormatting sqref="O6:O12">
    <cfRule type="expression" dxfId="1709" priority="1710" stopIfTrue="1">
      <formula>"if($H$5=""CN"","""")"</formula>
    </cfRule>
  </conditionalFormatting>
  <conditionalFormatting sqref="P6:P12">
    <cfRule type="expression" dxfId="1708" priority="1709" stopIfTrue="1">
      <formula>"if($H$5=""CN"","""")"</formula>
    </cfRule>
  </conditionalFormatting>
  <conditionalFormatting sqref="P6:P12">
    <cfRule type="expression" dxfId="1707" priority="1708" stopIfTrue="1">
      <formula>"if($H$5=""CN"","""")"</formula>
    </cfRule>
  </conditionalFormatting>
  <conditionalFormatting sqref="Q6:Q12">
    <cfRule type="expression" dxfId="1706" priority="1707" stopIfTrue="1">
      <formula>"if($H$5=""CN"","""")"</formula>
    </cfRule>
  </conditionalFormatting>
  <conditionalFormatting sqref="Q6:Q12">
    <cfRule type="expression" dxfId="1705" priority="1706" stopIfTrue="1">
      <formula>"if($H$5=""CN"","""")"</formula>
    </cfRule>
  </conditionalFormatting>
  <conditionalFormatting sqref="Q6:Q12">
    <cfRule type="expression" dxfId="1704" priority="1705" stopIfTrue="1">
      <formula>"if($H$5=""CN"","""")"</formula>
    </cfRule>
  </conditionalFormatting>
  <conditionalFormatting sqref="Q6:Q12">
    <cfRule type="expression" dxfId="1703" priority="1704" stopIfTrue="1">
      <formula>"if($H$5=""CN"","""")"</formula>
    </cfRule>
  </conditionalFormatting>
  <conditionalFormatting sqref="O6:O12">
    <cfRule type="expression" dxfId="1702" priority="1703" stopIfTrue="1">
      <formula>"if($H$5=""CN"","""")"</formula>
    </cfRule>
  </conditionalFormatting>
  <conditionalFormatting sqref="O6:O12">
    <cfRule type="expression" dxfId="1701" priority="1702" stopIfTrue="1">
      <formula>"if($H$5=""CN"","""")"</formula>
    </cfRule>
  </conditionalFormatting>
  <conditionalFormatting sqref="O6:O12">
    <cfRule type="expression" dxfId="1700" priority="1701" stopIfTrue="1">
      <formula>"if($H$5=""CN"","""")"</formula>
    </cfRule>
  </conditionalFormatting>
  <conditionalFormatting sqref="O6:O12">
    <cfRule type="expression" dxfId="1699" priority="1700" stopIfTrue="1">
      <formula>"if($H$5=""CN"","""")"</formula>
    </cfRule>
  </conditionalFormatting>
  <conditionalFormatting sqref="O6:O12">
    <cfRule type="expression" dxfId="1698" priority="1699" stopIfTrue="1">
      <formula>"if($H$5=""CN"","""")"</formula>
    </cfRule>
  </conditionalFormatting>
  <conditionalFormatting sqref="O6:O12">
    <cfRule type="expression" dxfId="1697" priority="1698" stopIfTrue="1">
      <formula>"if($H$5=""CN"","""")"</formula>
    </cfRule>
  </conditionalFormatting>
  <conditionalFormatting sqref="O6:O12">
    <cfRule type="expression" dxfId="1696" priority="1697" stopIfTrue="1">
      <formula>"if($H$5=""CN"","""")"</formula>
    </cfRule>
  </conditionalFormatting>
  <conditionalFormatting sqref="O6:O12">
    <cfRule type="expression" dxfId="1695" priority="1696" stopIfTrue="1">
      <formula>"if($H$5=""CN"","""")"</formula>
    </cfRule>
  </conditionalFormatting>
  <conditionalFormatting sqref="O6:O12">
    <cfRule type="expression" dxfId="1694" priority="1695" stopIfTrue="1">
      <formula>"if($H$5=""CN"","""")"</formula>
    </cfRule>
  </conditionalFormatting>
  <conditionalFormatting sqref="O6:O12">
    <cfRule type="expression" dxfId="1693" priority="1694" stopIfTrue="1">
      <formula>"if($H$5=""CN"","""")"</formula>
    </cfRule>
  </conditionalFormatting>
  <conditionalFormatting sqref="O6:O12">
    <cfRule type="expression" dxfId="1692" priority="1693" stopIfTrue="1">
      <formula>"if($H$5=""CN"","""")"</formula>
    </cfRule>
  </conditionalFormatting>
  <conditionalFormatting sqref="O6:O12">
    <cfRule type="expression" dxfId="1691" priority="1692" stopIfTrue="1">
      <formula>"if($H$5=""CN"","""")"</formula>
    </cfRule>
  </conditionalFormatting>
  <conditionalFormatting sqref="P6:P12">
    <cfRule type="expression" dxfId="1690" priority="1691" stopIfTrue="1">
      <formula>"if($H$5=""CN"","""")"</formula>
    </cfRule>
  </conditionalFormatting>
  <conditionalFormatting sqref="P6:P12">
    <cfRule type="expression" dxfId="1689" priority="1690" stopIfTrue="1">
      <formula>"if($H$5=""CN"","""")"</formula>
    </cfRule>
  </conditionalFormatting>
  <conditionalFormatting sqref="P6:P12">
    <cfRule type="expression" dxfId="1688" priority="1689" stopIfTrue="1">
      <formula>"if($H$5=""CN"","""")"</formula>
    </cfRule>
  </conditionalFormatting>
  <conditionalFormatting sqref="P6:P12">
    <cfRule type="expression" dxfId="1687" priority="1688" stopIfTrue="1">
      <formula>"if($H$5=""CN"","""")"</formula>
    </cfRule>
  </conditionalFormatting>
  <conditionalFormatting sqref="P6:P12">
    <cfRule type="expression" dxfId="1686" priority="1687" stopIfTrue="1">
      <formula>"if($H$5=""CN"","""")"</formula>
    </cfRule>
  </conditionalFormatting>
  <conditionalFormatting sqref="P6:P12">
    <cfRule type="expression" dxfId="1685" priority="1686" stopIfTrue="1">
      <formula>"if($H$5=""CN"","""")"</formula>
    </cfRule>
  </conditionalFormatting>
  <conditionalFormatting sqref="P6:P12">
    <cfRule type="expression" dxfId="1684" priority="1685" stopIfTrue="1">
      <formula>"if($H$5=""CN"","""")"</formula>
    </cfRule>
  </conditionalFormatting>
  <conditionalFormatting sqref="P6:P12">
    <cfRule type="expression" dxfId="1683" priority="1684" stopIfTrue="1">
      <formula>"if($H$5=""CN"","""")"</formula>
    </cfRule>
  </conditionalFormatting>
  <conditionalFormatting sqref="P6:P12">
    <cfRule type="expression" dxfId="1682" priority="1683" stopIfTrue="1">
      <formula>"if($H$5=""CN"","""")"</formula>
    </cfRule>
  </conditionalFormatting>
  <conditionalFormatting sqref="P6:P12">
    <cfRule type="expression" dxfId="1681" priority="1682" stopIfTrue="1">
      <formula>"if($H$5=""CN"","""")"</formula>
    </cfRule>
  </conditionalFormatting>
  <conditionalFormatting sqref="P6:P12">
    <cfRule type="expression" dxfId="1680" priority="1681" stopIfTrue="1">
      <formula>"if($H$5=""CN"","""")"</formula>
    </cfRule>
  </conditionalFormatting>
  <conditionalFormatting sqref="O6:O12">
    <cfRule type="expression" dxfId="1679" priority="1680" stopIfTrue="1">
      <formula>"if($H$5=""CN"","""")"</formula>
    </cfRule>
  </conditionalFormatting>
  <conditionalFormatting sqref="P6:P12">
    <cfRule type="expression" dxfId="1678" priority="1679" stopIfTrue="1">
      <formula>"if($H$5=""CN"","""")"</formula>
    </cfRule>
  </conditionalFormatting>
  <conditionalFormatting sqref="P6:P12">
    <cfRule type="expression" dxfId="1677" priority="1678" stopIfTrue="1">
      <formula>"if($H$5=""CN"","""")"</formula>
    </cfRule>
  </conditionalFormatting>
  <conditionalFormatting sqref="O6:O12">
    <cfRule type="expression" dxfId="1676" priority="1677" stopIfTrue="1">
      <formula>"if($H$5=""CN"","""")"</formula>
    </cfRule>
  </conditionalFormatting>
  <conditionalFormatting sqref="O6:O12">
    <cfRule type="expression" dxfId="1675" priority="1676" stopIfTrue="1">
      <formula>"if($H$5=""CN"","""")"</formula>
    </cfRule>
  </conditionalFormatting>
  <conditionalFormatting sqref="O6:O12">
    <cfRule type="expression" dxfId="1674" priority="1675" stopIfTrue="1">
      <formula>"if($H$5=""CN"","""")"</formula>
    </cfRule>
  </conditionalFormatting>
  <conditionalFormatting sqref="P6:P12">
    <cfRule type="expression" dxfId="1673" priority="1674" stopIfTrue="1">
      <formula>"if($H$5=""CN"","""")"</formula>
    </cfRule>
  </conditionalFormatting>
  <conditionalFormatting sqref="P6:P12">
    <cfRule type="expression" dxfId="1672" priority="1673" stopIfTrue="1">
      <formula>"if($H$5=""CN"","""")"</formula>
    </cfRule>
  </conditionalFormatting>
  <conditionalFormatting sqref="O6:O12">
    <cfRule type="expression" dxfId="1671" priority="1672" stopIfTrue="1">
      <formula>"if($H$5=""CN"","""")"</formula>
    </cfRule>
  </conditionalFormatting>
  <conditionalFormatting sqref="O6:O12">
    <cfRule type="expression" dxfId="1670" priority="1671" stopIfTrue="1">
      <formula>"if($H$5=""CN"","""")"</formula>
    </cfRule>
  </conditionalFormatting>
  <conditionalFormatting sqref="P6:P12">
    <cfRule type="expression" dxfId="1669" priority="1670" stopIfTrue="1">
      <formula>"if($H$5=""CN"","""")"</formula>
    </cfRule>
  </conditionalFormatting>
  <conditionalFormatting sqref="P6:P12">
    <cfRule type="expression" dxfId="1668" priority="1669" stopIfTrue="1">
      <formula>"if($H$5=""CN"","""")"</formula>
    </cfRule>
  </conditionalFormatting>
  <conditionalFormatting sqref="O6:O12">
    <cfRule type="expression" dxfId="1667" priority="1668" stopIfTrue="1">
      <formula>"if($H$5=""CN"","""")"</formula>
    </cfRule>
  </conditionalFormatting>
  <conditionalFormatting sqref="P6:P12">
    <cfRule type="expression" dxfId="1666" priority="1667" stopIfTrue="1">
      <formula>"if($H$5=""CN"","""")"</formula>
    </cfRule>
  </conditionalFormatting>
  <conditionalFormatting sqref="O6:O12">
    <cfRule type="expression" dxfId="1665" priority="1666" stopIfTrue="1">
      <formula>"if($H$5=""CN"","""")"</formula>
    </cfRule>
  </conditionalFormatting>
  <conditionalFormatting sqref="P6:P12">
    <cfRule type="expression" dxfId="1664" priority="1665" stopIfTrue="1">
      <formula>"if($H$5=""CN"","""")"</formula>
    </cfRule>
  </conditionalFormatting>
  <conditionalFormatting sqref="O6:O12">
    <cfRule type="expression" dxfId="1663" priority="1664" stopIfTrue="1">
      <formula>"if($H$5=""CN"","""")"</formula>
    </cfRule>
  </conditionalFormatting>
  <conditionalFormatting sqref="P6:P12">
    <cfRule type="expression" dxfId="1662" priority="1663" stopIfTrue="1">
      <formula>"if($H$5=""CN"","""")"</formula>
    </cfRule>
  </conditionalFormatting>
  <conditionalFormatting sqref="P6:P12">
    <cfRule type="expression" dxfId="1661" priority="1662" stopIfTrue="1">
      <formula>"if($H$5=""CN"","""")"</formula>
    </cfRule>
  </conditionalFormatting>
  <conditionalFormatting sqref="O6:O12">
    <cfRule type="expression" dxfId="1660" priority="1661" stopIfTrue="1">
      <formula>"if($H$5=""CN"","""")"</formula>
    </cfRule>
  </conditionalFormatting>
  <conditionalFormatting sqref="P6:P12">
    <cfRule type="expression" dxfId="1659" priority="1660" stopIfTrue="1">
      <formula>"if($H$5=""CN"","""")"</formula>
    </cfRule>
  </conditionalFormatting>
  <conditionalFormatting sqref="Q6:Q12">
    <cfRule type="expression" dxfId="1658" priority="1659" stopIfTrue="1">
      <formula>"if($H$5=""CN"","""")"</formula>
    </cfRule>
  </conditionalFormatting>
  <conditionalFormatting sqref="Q6:Q12">
    <cfRule type="expression" dxfId="1657" priority="1658" stopIfTrue="1">
      <formula>"if($H$5=""CN"","""")"</formula>
    </cfRule>
  </conditionalFormatting>
  <conditionalFormatting sqref="Q6:Q12">
    <cfRule type="expression" dxfId="1656" priority="1657" stopIfTrue="1">
      <formula>"if($H$5=""CN"","""")"</formula>
    </cfRule>
  </conditionalFormatting>
  <conditionalFormatting sqref="Q6:Q12">
    <cfRule type="expression" dxfId="1655" priority="1656" stopIfTrue="1">
      <formula>"if($H$5=""CN"","""")"</formula>
    </cfRule>
  </conditionalFormatting>
  <conditionalFormatting sqref="Q6:Q12">
    <cfRule type="expression" dxfId="1654" priority="1655" stopIfTrue="1">
      <formula>"if($H$5=""CN"","""")"</formula>
    </cfRule>
  </conditionalFormatting>
  <conditionalFormatting sqref="Q6:Q12">
    <cfRule type="expression" dxfId="1653" priority="1654" stopIfTrue="1">
      <formula>"if($H$5=""CN"","""")"</formula>
    </cfRule>
  </conditionalFormatting>
  <conditionalFormatting sqref="Q6:Q12">
    <cfRule type="expression" dxfId="1652" priority="1653" stopIfTrue="1">
      <formula>"if($H$5=""CN"","""")"</formula>
    </cfRule>
  </conditionalFormatting>
  <conditionalFormatting sqref="Q6:Q12">
    <cfRule type="expression" dxfId="1651" priority="1652" stopIfTrue="1">
      <formula>"if($H$5=""CN"","""")"</formula>
    </cfRule>
  </conditionalFormatting>
  <conditionalFormatting sqref="Q6:Q12">
    <cfRule type="expression" dxfId="1650" priority="1651" stopIfTrue="1">
      <formula>"if($H$5=""CN"","""")"</formula>
    </cfRule>
  </conditionalFormatting>
  <conditionalFormatting sqref="Q6:Q12">
    <cfRule type="expression" dxfId="1649" priority="1650" stopIfTrue="1">
      <formula>"if($H$5=""CN"","""")"</formula>
    </cfRule>
  </conditionalFormatting>
  <conditionalFormatting sqref="Q6:Q12">
    <cfRule type="expression" dxfId="1648" priority="1649" stopIfTrue="1">
      <formula>"if($H$5=""CN"","""")"</formula>
    </cfRule>
  </conditionalFormatting>
  <conditionalFormatting sqref="Q6:Q12">
    <cfRule type="expression" dxfId="1647" priority="1648" stopIfTrue="1">
      <formula>"if($H$5=""CN"","""")"</formula>
    </cfRule>
  </conditionalFormatting>
  <conditionalFormatting sqref="Q6:Q12">
    <cfRule type="expression" dxfId="1646" priority="1647" stopIfTrue="1">
      <formula>"if($H$5=""CN"","""")"</formula>
    </cfRule>
  </conditionalFormatting>
  <conditionalFormatting sqref="Q6:Q12">
    <cfRule type="expression" dxfId="1645" priority="1646" stopIfTrue="1">
      <formula>"if($H$5=""CN"","""")"</formula>
    </cfRule>
  </conditionalFormatting>
  <conditionalFormatting sqref="Q6:Q12">
    <cfRule type="expression" dxfId="1644" priority="1645" stopIfTrue="1">
      <formula>"if($H$5=""CN"","""")"</formula>
    </cfRule>
  </conditionalFormatting>
  <conditionalFormatting sqref="Q6:Q12">
    <cfRule type="expression" dxfId="1643" priority="1644" stopIfTrue="1">
      <formula>"if($H$5=""CN"","""")"</formula>
    </cfRule>
  </conditionalFormatting>
  <conditionalFormatting sqref="Q6:Q12">
    <cfRule type="expression" dxfId="1642" priority="1643" stopIfTrue="1">
      <formula>"if($H$5=""CN"","""")"</formula>
    </cfRule>
  </conditionalFormatting>
  <conditionalFormatting sqref="Q6:Q12">
    <cfRule type="expression" dxfId="1641" priority="1642" stopIfTrue="1">
      <formula>"if($H$5=""CN"","""")"</formula>
    </cfRule>
  </conditionalFormatting>
  <conditionalFormatting sqref="Q6:Q12">
    <cfRule type="expression" dxfId="1640" priority="1641" stopIfTrue="1">
      <formula>"if($H$5=""CN"","""")"</formula>
    </cfRule>
  </conditionalFormatting>
  <conditionalFormatting sqref="Q6:Q12">
    <cfRule type="expression" dxfId="1639" priority="1640" stopIfTrue="1">
      <formula>"if($H$5=""CN"","""")"</formula>
    </cfRule>
  </conditionalFormatting>
  <conditionalFormatting sqref="Q6:Q12">
    <cfRule type="expression" dxfId="1638" priority="1639" stopIfTrue="1">
      <formula>"if($H$5=""CN"","""")"</formula>
    </cfRule>
  </conditionalFormatting>
  <conditionalFormatting sqref="Q6:Q12">
    <cfRule type="expression" dxfId="1637" priority="1638" stopIfTrue="1">
      <formula>"if($H$5=""CN"","""")"</formula>
    </cfRule>
  </conditionalFormatting>
  <conditionalFormatting sqref="R6:R12">
    <cfRule type="expression" dxfId="1636" priority="1637" stopIfTrue="1">
      <formula>"if($H$5=""CN"","""")"</formula>
    </cfRule>
  </conditionalFormatting>
  <conditionalFormatting sqref="T6:T12">
    <cfRule type="expression" dxfId="1635" priority="1636" stopIfTrue="1">
      <formula>"if($H$5=""CN"","""")"</formula>
    </cfRule>
  </conditionalFormatting>
  <conditionalFormatting sqref="U6:U12">
    <cfRule type="expression" dxfId="1634" priority="1635" stopIfTrue="1">
      <formula>"if($H$5=""CN"","""")"</formula>
    </cfRule>
  </conditionalFormatting>
  <conditionalFormatting sqref="U6:U12">
    <cfRule type="expression" dxfId="1633" priority="1634" stopIfTrue="1">
      <formula>"if($H$5=""CN"","""")"</formula>
    </cfRule>
  </conditionalFormatting>
  <conditionalFormatting sqref="T6:T12">
    <cfRule type="expression" dxfId="1632" priority="1633" stopIfTrue="1">
      <formula>"if($H$5=""CN"","""")"</formula>
    </cfRule>
  </conditionalFormatting>
  <conditionalFormatting sqref="T6:T12">
    <cfRule type="expression" dxfId="1631" priority="1632" stopIfTrue="1">
      <formula>"if($H$5=""CN"","""")"</formula>
    </cfRule>
  </conditionalFormatting>
  <conditionalFormatting sqref="R6:R12">
    <cfRule type="expression" dxfId="1630" priority="1631" stopIfTrue="1">
      <formula>"if($H$5=""CN"","""")"</formula>
    </cfRule>
  </conditionalFormatting>
  <conditionalFormatting sqref="T6:T12">
    <cfRule type="expression" dxfId="1629" priority="1630" stopIfTrue="1">
      <formula>"if($H$5=""CN"","""")"</formula>
    </cfRule>
  </conditionalFormatting>
  <conditionalFormatting sqref="U6:U12">
    <cfRule type="expression" dxfId="1628" priority="1629" stopIfTrue="1">
      <formula>"if($H$5=""CN"","""")"</formula>
    </cfRule>
  </conditionalFormatting>
  <conditionalFormatting sqref="R6:R12">
    <cfRule type="expression" dxfId="1627" priority="1628" stopIfTrue="1">
      <formula>"if($H$5=""CN"","""")"</formula>
    </cfRule>
  </conditionalFormatting>
  <conditionalFormatting sqref="R6:R12">
    <cfRule type="expression" dxfId="1626" priority="1627" stopIfTrue="1">
      <formula>"if($H$5=""CN"","""")"</formula>
    </cfRule>
  </conditionalFormatting>
  <conditionalFormatting sqref="R6:R12">
    <cfRule type="expression" dxfId="1625" priority="1626" stopIfTrue="1">
      <formula>"if($H$5=""CN"","""")"</formula>
    </cfRule>
  </conditionalFormatting>
  <conditionalFormatting sqref="U6:U12">
    <cfRule type="expression" dxfId="1624" priority="1625" stopIfTrue="1">
      <formula>"if($H$5=""CN"","""")"</formula>
    </cfRule>
  </conditionalFormatting>
  <conditionalFormatting sqref="T6:T12">
    <cfRule type="expression" dxfId="1623" priority="1624" stopIfTrue="1">
      <formula>"if($H$5=""CN"","""")"</formula>
    </cfRule>
  </conditionalFormatting>
  <conditionalFormatting sqref="T6:T12">
    <cfRule type="expression" dxfId="1622" priority="1623" stopIfTrue="1">
      <formula>"if($H$5=""CN"","""")"</formula>
    </cfRule>
  </conditionalFormatting>
  <conditionalFormatting sqref="U6:U12">
    <cfRule type="expression" dxfId="1621" priority="1622" stopIfTrue="1">
      <formula>"if($H$5=""CN"","""")"</formula>
    </cfRule>
  </conditionalFormatting>
  <conditionalFormatting sqref="U6:U12">
    <cfRule type="expression" dxfId="1620" priority="1621" stopIfTrue="1">
      <formula>"if($H$5=""CN"","""")"</formula>
    </cfRule>
  </conditionalFormatting>
  <conditionalFormatting sqref="R6:R12">
    <cfRule type="expression" dxfId="1619" priority="1620" stopIfTrue="1">
      <formula>"if($H$5=""CN"","""")"</formula>
    </cfRule>
  </conditionalFormatting>
  <conditionalFormatting sqref="R6:R12">
    <cfRule type="expression" dxfId="1618" priority="1619" stopIfTrue="1">
      <formula>"if($H$5=""CN"","""")"</formula>
    </cfRule>
  </conditionalFormatting>
  <conditionalFormatting sqref="R6:R12">
    <cfRule type="expression" dxfId="1617" priority="1618" stopIfTrue="1">
      <formula>"if($H$5=""CN"","""")"</formula>
    </cfRule>
  </conditionalFormatting>
  <conditionalFormatting sqref="R6:R12">
    <cfRule type="expression" dxfId="1616" priority="1617" stopIfTrue="1">
      <formula>"if($H$5=""CN"","""")"</formula>
    </cfRule>
  </conditionalFormatting>
  <conditionalFormatting sqref="R6:R12">
    <cfRule type="expression" dxfId="1615" priority="1616" stopIfTrue="1">
      <formula>"if($H$5=""CN"","""")"</formula>
    </cfRule>
  </conditionalFormatting>
  <conditionalFormatting sqref="R6:R12">
    <cfRule type="expression" dxfId="1614" priority="1615" stopIfTrue="1">
      <formula>"if($H$5=""CN"","""")"</formula>
    </cfRule>
  </conditionalFormatting>
  <conditionalFormatting sqref="T6:T12">
    <cfRule type="expression" dxfId="1613" priority="1614" stopIfTrue="1">
      <formula>"if($H$5=""CN"","""")"</formula>
    </cfRule>
  </conditionalFormatting>
  <conditionalFormatting sqref="U6:U12">
    <cfRule type="expression" dxfId="1612" priority="1613" stopIfTrue="1">
      <formula>"if($H$5=""CN"","""")"</formula>
    </cfRule>
  </conditionalFormatting>
  <conditionalFormatting sqref="T6:T12">
    <cfRule type="expression" dxfId="1611" priority="1612" stopIfTrue="1">
      <formula>"if($H$5=""CN"","""")"</formula>
    </cfRule>
  </conditionalFormatting>
  <conditionalFormatting sqref="U6:U12">
    <cfRule type="expression" dxfId="1610" priority="1611" stopIfTrue="1">
      <formula>"if($H$5=""CN"","""")"</formula>
    </cfRule>
  </conditionalFormatting>
  <conditionalFormatting sqref="T6:T12">
    <cfRule type="expression" dxfId="1609" priority="1610" stopIfTrue="1">
      <formula>"if($H$5=""CN"","""")"</formula>
    </cfRule>
  </conditionalFormatting>
  <conditionalFormatting sqref="U6:U12">
    <cfRule type="expression" dxfId="1608" priority="1609" stopIfTrue="1">
      <formula>"if($H$5=""CN"","""")"</formula>
    </cfRule>
  </conditionalFormatting>
  <conditionalFormatting sqref="U6:U12">
    <cfRule type="expression" dxfId="1607" priority="1608" stopIfTrue="1">
      <formula>"if($H$5=""CN"","""")"</formula>
    </cfRule>
  </conditionalFormatting>
  <conditionalFormatting sqref="T6:T12">
    <cfRule type="expression" dxfId="1606" priority="1607" stopIfTrue="1">
      <formula>"if($H$5=""CN"","""")"</formula>
    </cfRule>
  </conditionalFormatting>
  <conditionalFormatting sqref="U6:U12">
    <cfRule type="expression" dxfId="1605" priority="1606" stopIfTrue="1">
      <formula>"if($H$5=""CN"","""")"</formula>
    </cfRule>
  </conditionalFormatting>
  <conditionalFormatting sqref="U6:U12">
    <cfRule type="expression" dxfId="1604" priority="1605" stopIfTrue="1">
      <formula>"if($H$5=""CN"","""")"</formula>
    </cfRule>
  </conditionalFormatting>
  <conditionalFormatting sqref="T6:T12">
    <cfRule type="expression" dxfId="1603" priority="1604" stopIfTrue="1">
      <formula>"if($H$5=""CN"","""")"</formula>
    </cfRule>
  </conditionalFormatting>
  <conditionalFormatting sqref="T6:T12">
    <cfRule type="expression" dxfId="1602" priority="1603" stopIfTrue="1">
      <formula>"if($H$5=""CN"","""")"</formula>
    </cfRule>
  </conditionalFormatting>
  <conditionalFormatting sqref="U6:U12">
    <cfRule type="expression" dxfId="1601" priority="1602" stopIfTrue="1">
      <formula>"if($H$5=""CN"","""")"</formula>
    </cfRule>
  </conditionalFormatting>
  <conditionalFormatting sqref="U6:U12">
    <cfRule type="expression" dxfId="1600" priority="1601" stopIfTrue="1">
      <formula>"if($H$5=""CN"","""")"</formula>
    </cfRule>
  </conditionalFormatting>
  <conditionalFormatting sqref="U6:U12">
    <cfRule type="expression" dxfId="1599" priority="1600" stopIfTrue="1">
      <formula>"if($H$5=""CN"","""")"</formula>
    </cfRule>
  </conditionalFormatting>
  <conditionalFormatting sqref="T6:T12">
    <cfRule type="expression" dxfId="1598" priority="1599" stopIfTrue="1">
      <formula>"if($H$5=""CN"","""")"</formula>
    </cfRule>
  </conditionalFormatting>
  <conditionalFormatting sqref="T6:T12">
    <cfRule type="expression" dxfId="1597" priority="1598" stopIfTrue="1">
      <formula>"if($H$5=""CN"","""")"</formula>
    </cfRule>
  </conditionalFormatting>
  <conditionalFormatting sqref="U6:U12">
    <cfRule type="expression" dxfId="1596" priority="1597" stopIfTrue="1">
      <formula>"if($H$5=""CN"","""")"</formula>
    </cfRule>
  </conditionalFormatting>
  <conditionalFormatting sqref="U6:U12">
    <cfRule type="expression" dxfId="1595" priority="1596" stopIfTrue="1">
      <formula>"if($H$5=""CN"","""")"</formula>
    </cfRule>
  </conditionalFormatting>
  <conditionalFormatting sqref="T6:T12">
    <cfRule type="expression" dxfId="1594" priority="1595" stopIfTrue="1">
      <formula>"if($H$5=""CN"","""")"</formula>
    </cfRule>
  </conditionalFormatting>
  <conditionalFormatting sqref="U6:U12">
    <cfRule type="expression" dxfId="1593" priority="1594" stopIfTrue="1">
      <formula>"if($H$5=""CN"","""")"</formula>
    </cfRule>
  </conditionalFormatting>
  <conditionalFormatting sqref="T6:T12">
    <cfRule type="expression" dxfId="1592" priority="1593" stopIfTrue="1">
      <formula>"if($H$5=""CN"","""")"</formula>
    </cfRule>
  </conditionalFormatting>
  <conditionalFormatting sqref="U6:U12">
    <cfRule type="expression" dxfId="1591" priority="1592" stopIfTrue="1">
      <formula>"if($H$5=""CN"","""")"</formula>
    </cfRule>
  </conditionalFormatting>
  <conditionalFormatting sqref="U6:U12">
    <cfRule type="expression" dxfId="1590" priority="1591" stopIfTrue="1">
      <formula>"if($H$5=""CN"","""")"</formula>
    </cfRule>
  </conditionalFormatting>
  <conditionalFormatting sqref="T6:T12">
    <cfRule type="expression" dxfId="1589" priority="1590" stopIfTrue="1">
      <formula>"if($H$5=""CN"","""")"</formula>
    </cfRule>
  </conditionalFormatting>
  <conditionalFormatting sqref="U6:U12">
    <cfRule type="expression" dxfId="1588" priority="1589" stopIfTrue="1">
      <formula>"if($H$5=""CN"","""")"</formula>
    </cfRule>
  </conditionalFormatting>
  <conditionalFormatting sqref="T6:T12">
    <cfRule type="expression" dxfId="1587" priority="1588" stopIfTrue="1">
      <formula>"if($H$5=""CN"","""")"</formula>
    </cfRule>
  </conditionalFormatting>
  <conditionalFormatting sqref="T6:T12">
    <cfRule type="expression" dxfId="1586" priority="1587" stopIfTrue="1">
      <formula>"if($H$5=""CN"","""")"</formula>
    </cfRule>
  </conditionalFormatting>
  <conditionalFormatting sqref="T6:T12">
    <cfRule type="expression" dxfId="1585" priority="1586" stopIfTrue="1">
      <formula>"if($H$5=""CN"","""")"</formula>
    </cfRule>
  </conditionalFormatting>
  <conditionalFormatting sqref="U6:U12">
    <cfRule type="expression" dxfId="1584" priority="1585" stopIfTrue="1">
      <formula>"if($H$5=""CN"","""")"</formula>
    </cfRule>
  </conditionalFormatting>
  <conditionalFormatting sqref="U6:U12">
    <cfRule type="expression" dxfId="1583" priority="1584" stopIfTrue="1">
      <formula>"if($H$5=""CN"","""")"</formula>
    </cfRule>
  </conditionalFormatting>
  <conditionalFormatting sqref="R6:R12">
    <cfRule type="expression" dxfId="1582" priority="1583" stopIfTrue="1">
      <formula>"if($H$5=""CN"","""")"</formula>
    </cfRule>
  </conditionalFormatting>
  <conditionalFormatting sqref="S6:S12">
    <cfRule type="expression" dxfId="1581" priority="1582" stopIfTrue="1">
      <formula>"if($H$5=""CN"","""")"</formula>
    </cfRule>
  </conditionalFormatting>
  <conditionalFormatting sqref="S6:S12">
    <cfRule type="expression" dxfId="1580" priority="1581" stopIfTrue="1">
      <formula>"if($H$5=""CN"","""")"</formula>
    </cfRule>
  </conditionalFormatting>
  <conditionalFormatting sqref="R6:R12">
    <cfRule type="expression" dxfId="1579" priority="1580" stopIfTrue="1">
      <formula>"if($H$5=""CN"","""")"</formula>
    </cfRule>
  </conditionalFormatting>
  <conditionalFormatting sqref="R6:R12">
    <cfRule type="expression" dxfId="1578" priority="1579" stopIfTrue="1">
      <formula>"if($H$5=""CN"","""")"</formula>
    </cfRule>
  </conditionalFormatting>
  <conditionalFormatting sqref="R6:R12">
    <cfRule type="expression" dxfId="1577" priority="1578" stopIfTrue="1">
      <formula>"if($H$5=""CN"","""")"</formula>
    </cfRule>
  </conditionalFormatting>
  <conditionalFormatting sqref="S6:S12">
    <cfRule type="expression" dxfId="1576" priority="1577" stopIfTrue="1">
      <formula>"if($H$5=""CN"","""")"</formula>
    </cfRule>
  </conditionalFormatting>
  <conditionalFormatting sqref="S6:S12">
    <cfRule type="expression" dxfId="1575" priority="1576" stopIfTrue="1">
      <formula>"if($H$5=""CN"","""")"</formula>
    </cfRule>
  </conditionalFormatting>
  <conditionalFormatting sqref="R6:R12">
    <cfRule type="expression" dxfId="1574" priority="1575" stopIfTrue="1">
      <formula>"if($H$5=""CN"","""")"</formula>
    </cfRule>
  </conditionalFormatting>
  <conditionalFormatting sqref="R6:R12">
    <cfRule type="expression" dxfId="1573" priority="1574" stopIfTrue="1">
      <formula>"if($H$5=""CN"","""")"</formula>
    </cfRule>
  </conditionalFormatting>
  <conditionalFormatting sqref="S6:S12">
    <cfRule type="expression" dxfId="1572" priority="1573" stopIfTrue="1">
      <formula>"if($H$5=""CN"","""")"</formula>
    </cfRule>
  </conditionalFormatting>
  <conditionalFormatting sqref="S6:S12">
    <cfRule type="expression" dxfId="1571" priority="1572" stopIfTrue="1">
      <formula>"if($H$5=""CN"","""")"</formula>
    </cfRule>
  </conditionalFormatting>
  <conditionalFormatting sqref="R6:R12">
    <cfRule type="expression" dxfId="1570" priority="1571" stopIfTrue="1">
      <formula>"if($H$5=""CN"","""")"</formula>
    </cfRule>
  </conditionalFormatting>
  <conditionalFormatting sqref="S6:S12">
    <cfRule type="expression" dxfId="1569" priority="1570" stopIfTrue="1">
      <formula>"if($H$5=""CN"","""")"</formula>
    </cfRule>
  </conditionalFormatting>
  <conditionalFormatting sqref="R6:R12">
    <cfRule type="expression" dxfId="1568" priority="1569" stopIfTrue="1">
      <formula>"if($H$5=""CN"","""")"</formula>
    </cfRule>
  </conditionalFormatting>
  <conditionalFormatting sqref="S6:S12">
    <cfRule type="expression" dxfId="1567" priority="1568" stopIfTrue="1">
      <formula>"if($H$5=""CN"","""")"</formula>
    </cfRule>
  </conditionalFormatting>
  <conditionalFormatting sqref="R6:R12">
    <cfRule type="expression" dxfId="1566" priority="1567" stopIfTrue="1">
      <formula>"if($H$5=""CN"","""")"</formula>
    </cfRule>
  </conditionalFormatting>
  <conditionalFormatting sqref="S6:S12">
    <cfRule type="expression" dxfId="1565" priority="1566" stopIfTrue="1">
      <formula>"if($H$5=""CN"","""")"</formula>
    </cfRule>
  </conditionalFormatting>
  <conditionalFormatting sqref="S6:S12">
    <cfRule type="expression" dxfId="1564" priority="1565" stopIfTrue="1">
      <formula>"if($H$5=""CN"","""")"</formula>
    </cfRule>
  </conditionalFormatting>
  <conditionalFormatting sqref="R6:R12">
    <cfRule type="expression" dxfId="1563" priority="1564" stopIfTrue="1">
      <formula>"if($H$5=""CN"","""")"</formula>
    </cfRule>
  </conditionalFormatting>
  <conditionalFormatting sqref="S6:S12">
    <cfRule type="expression" dxfId="1562" priority="1563" stopIfTrue="1">
      <formula>"if($H$5=""CN"","""")"</formula>
    </cfRule>
  </conditionalFormatting>
  <conditionalFormatting sqref="T6:T12">
    <cfRule type="expression" dxfId="1561" priority="1562" stopIfTrue="1">
      <formula>"if($H$5=""CN"","""")"</formula>
    </cfRule>
  </conditionalFormatting>
  <conditionalFormatting sqref="U6:U12">
    <cfRule type="expression" dxfId="1560" priority="1561" stopIfTrue="1">
      <formula>"if($H$5=""CN"","""")"</formula>
    </cfRule>
  </conditionalFormatting>
  <conditionalFormatting sqref="T6:T12">
    <cfRule type="expression" dxfId="1559" priority="1560" stopIfTrue="1">
      <formula>"if($H$5=""CN"","""")"</formula>
    </cfRule>
  </conditionalFormatting>
  <conditionalFormatting sqref="U6:U12">
    <cfRule type="expression" dxfId="1558" priority="1559" stopIfTrue="1">
      <formula>"if($H$5=""CN"","""")"</formula>
    </cfRule>
  </conditionalFormatting>
  <conditionalFormatting sqref="T6:T12">
    <cfRule type="expression" dxfId="1557" priority="1558" stopIfTrue="1">
      <formula>"if($H$5=""CN"","""")"</formula>
    </cfRule>
  </conditionalFormatting>
  <conditionalFormatting sqref="U6:U12">
    <cfRule type="expression" dxfId="1556" priority="1557" stopIfTrue="1">
      <formula>"if($H$5=""CN"","""")"</formula>
    </cfRule>
  </conditionalFormatting>
  <conditionalFormatting sqref="U6:U12">
    <cfRule type="expression" dxfId="1555" priority="1556" stopIfTrue="1">
      <formula>"if($H$5=""CN"","""")"</formula>
    </cfRule>
  </conditionalFormatting>
  <conditionalFormatting sqref="T6:T12">
    <cfRule type="expression" dxfId="1554" priority="1555" stopIfTrue="1">
      <formula>"if($H$5=""CN"","""")"</formula>
    </cfRule>
  </conditionalFormatting>
  <conditionalFormatting sqref="U6:U12">
    <cfRule type="expression" dxfId="1553" priority="1554" stopIfTrue="1">
      <formula>"if($H$5=""CN"","""")"</formula>
    </cfRule>
  </conditionalFormatting>
  <conditionalFormatting sqref="T6:T12">
    <cfRule type="expression" dxfId="1552" priority="1553" stopIfTrue="1">
      <formula>"if($H$5=""CN"","""")"</formula>
    </cfRule>
  </conditionalFormatting>
  <conditionalFormatting sqref="U6:U12">
    <cfRule type="expression" dxfId="1551" priority="1552" stopIfTrue="1">
      <formula>"if($H$5=""CN"","""")"</formula>
    </cfRule>
  </conditionalFormatting>
  <conditionalFormatting sqref="U6:U12">
    <cfRule type="expression" dxfId="1550" priority="1551" stopIfTrue="1">
      <formula>"if($H$5=""CN"","""")"</formula>
    </cfRule>
  </conditionalFormatting>
  <conditionalFormatting sqref="T6:T12">
    <cfRule type="expression" dxfId="1549" priority="1550" stopIfTrue="1">
      <formula>"if($H$5=""CN"","""")"</formula>
    </cfRule>
  </conditionalFormatting>
  <conditionalFormatting sqref="T6:T12">
    <cfRule type="expression" dxfId="1548" priority="1549" stopIfTrue="1">
      <formula>"if($H$5=""CN"","""")"</formula>
    </cfRule>
  </conditionalFormatting>
  <conditionalFormatting sqref="T6:T12">
    <cfRule type="expression" dxfId="1547" priority="1548" stopIfTrue="1">
      <formula>"if($H$5=""CN"","""")"</formula>
    </cfRule>
  </conditionalFormatting>
  <conditionalFormatting sqref="U6:U12">
    <cfRule type="expression" dxfId="1546" priority="1547" stopIfTrue="1">
      <formula>"if($H$5=""CN"","""")"</formula>
    </cfRule>
  </conditionalFormatting>
  <conditionalFormatting sqref="U6:U12">
    <cfRule type="expression" dxfId="1545" priority="1546" stopIfTrue="1">
      <formula>"if($H$5=""CN"","""")"</formula>
    </cfRule>
  </conditionalFormatting>
  <conditionalFormatting sqref="T6:T12">
    <cfRule type="expression" dxfId="1544" priority="1545" stopIfTrue="1">
      <formula>"if($H$5=""CN"","""")"</formula>
    </cfRule>
  </conditionalFormatting>
  <conditionalFormatting sqref="T6:T12">
    <cfRule type="expression" dxfId="1543" priority="1544" stopIfTrue="1">
      <formula>"if($H$5=""CN"","""")"</formula>
    </cfRule>
  </conditionalFormatting>
  <conditionalFormatting sqref="T6:T12">
    <cfRule type="expression" dxfId="1542" priority="1543" stopIfTrue="1">
      <formula>"if($H$5=""CN"","""")"</formula>
    </cfRule>
  </conditionalFormatting>
  <conditionalFormatting sqref="U6:U12">
    <cfRule type="expression" dxfId="1541" priority="1542" stopIfTrue="1">
      <formula>"if($H$5=""CN"","""")"</formula>
    </cfRule>
  </conditionalFormatting>
  <conditionalFormatting sqref="S6:S12">
    <cfRule type="expression" dxfId="1540" priority="1541" stopIfTrue="1">
      <formula>"if($H$5=""CN"","""")"</formula>
    </cfRule>
  </conditionalFormatting>
  <conditionalFormatting sqref="R6:R12">
    <cfRule type="expression" dxfId="1539" priority="1540" stopIfTrue="1">
      <formula>"if($H$5=""CN"","""")"</formula>
    </cfRule>
  </conditionalFormatting>
  <conditionalFormatting sqref="R6:R12">
    <cfRule type="expression" dxfId="1538" priority="1539" stopIfTrue="1">
      <formula>"if($H$5=""CN"","""")"</formula>
    </cfRule>
  </conditionalFormatting>
  <conditionalFormatting sqref="S6:S12">
    <cfRule type="expression" dxfId="1537" priority="1538" stopIfTrue="1">
      <formula>"if($H$5=""CN"","""")"</formula>
    </cfRule>
  </conditionalFormatting>
  <conditionalFormatting sqref="S6:S12">
    <cfRule type="expression" dxfId="1536" priority="1537" stopIfTrue="1">
      <formula>"if($H$5=""CN"","""")"</formula>
    </cfRule>
  </conditionalFormatting>
  <conditionalFormatting sqref="S6:S12">
    <cfRule type="expression" dxfId="1535" priority="1536" stopIfTrue="1">
      <formula>"if($H$5=""CN"","""")"</formula>
    </cfRule>
  </conditionalFormatting>
  <conditionalFormatting sqref="R6:R12">
    <cfRule type="expression" dxfId="1534" priority="1535" stopIfTrue="1">
      <formula>"if($H$5=""CN"","""")"</formula>
    </cfRule>
  </conditionalFormatting>
  <conditionalFormatting sqref="R6:R12">
    <cfRule type="expression" dxfId="1533" priority="1534" stopIfTrue="1">
      <formula>"if($H$5=""CN"","""")"</formula>
    </cfRule>
  </conditionalFormatting>
  <conditionalFormatting sqref="S6:S12">
    <cfRule type="expression" dxfId="1532" priority="1533" stopIfTrue="1">
      <formula>"if($H$5=""CN"","""")"</formula>
    </cfRule>
  </conditionalFormatting>
  <conditionalFormatting sqref="S6:S12">
    <cfRule type="expression" dxfId="1531" priority="1532" stopIfTrue="1">
      <formula>"if($H$5=""CN"","""")"</formula>
    </cfRule>
  </conditionalFormatting>
  <conditionalFormatting sqref="R6:R12">
    <cfRule type="expression" dxfId="1530" priority="1531" stopIfTrue="1">
      <formula>"if($H$5=""CN"","""")"</formula>
    </cfRule>
  </conditionalFormatting>
  <conditionalFormatting sqref="S6:S12">
    <cfRule type="expression" dxfId="1529" priority="1530" stopIfTrue="1">
      <formula>"if($H$5=""CN"","""")"</formula>
    </cfRule>
  </conditionalFormatting>
  <conditionalFormatting sqref="R6:R12">
    <cfRule type="expression" dxfId="1528" priority="1529" stopIfTrue="1">
      <formula>"if($H$5=""CN"","""")"</formula>
    </cfRule>
  </conditionalFormatting>
  <conditionalFormatting sqref="S6:S12">
    <cfRule type="expression" dxfId="1527" priority="1528" stopIfTrue="1">
      <formula>"if($H$5=""CN"","""")"</formula>
    </cfRule>
  </conditionalFormatting>
  <conditionalFormatting sqref="S6:S12">
    <cfRule type="expression" dxfId="1526" priority="1527" stopIfTrue="1">
      <formula>"if($H$5=""CN"","""")"</formula>
    </cfRule>
  </conditionalFormatting>
  <conditionalFormatting sqref="R6:R12">
    <cfRule type="expression" dxfId="1525" priority="1526" stopIfTrue="1">
      <formula>"if($H$5=""CN"","""")"</formula>
    </cfRule>
  </conditionalFormatting>
  <conditionalFormatting sqref="S6:S12">
    <cfRule type="expression" dxfId="1524" priority="1525" stopIfTrue="1">
      <formula>"if($H$5=""CN"","""")"</formula>
    </cfRule>
  </conditionalFormatting>
  <conditionalFormatting sqref="R6:R12">
    <cfRule type="expression" dxfId="1523" priority="1524" stopIfTrue="1">
      <formula>"if($H$5=""CN"","""")"</formula>
    </cfRule>
  </conditionalFormatting>
  <conditionalFormatting sqref="R6:R12">
    <cfRule type="expression" dxfId="1522" priority="1523" stopIfTrue="1">
      <formula>"if($H$5=""CN"","""")"</formula>
    </cfRule>
  </conditionalFormatting>
  <conditionalFormatting sqref="R6:R12">
    <cfRule type="expression" dxfId="1521" priority="1522" stopIfTrue="1">
      <formula>"if($H$5=""CN"","""")"</formula>
    </cfRule>
  </conditionalFormatting>
  <conditionalFormatting sqref="S6:S12">
    <cfRule type="expression" dxfId="1520" priority="1521" stopIfTrue="1">
      <formula>"if($H$5=""CN"","""")"</formula>
    </cfRule>
  </conditionalFormatting>
  <conditionalFormatting sqref="S6:S12">
    <cfRule type="expression" dxfId="1519" priority="1520" stopIfTrue="1">
      <formula>"if($H$5=""CN"","""")"</formula>
    </cfRule>
  </conditionalFormatting>
  <conditionalFormatting sqref="T6:T12">
    <cfRule type="expression" dxfId="1518" priority="1519" stopIfTrue="1">
      <formula>"if($H$5=""CN"","""")"</formula>
    </cfRule>
  </conditionalFormatting>
  <conditionalFormatting sqref="U6:U12">
    <cfRule type="expression" dxfId="1517" priority="1518" stopIfTrue="1">
      <formula>"if($H$5=""CN"","""")"</formula>
    </cfRule>
  </conditionalFormatting>
  <conditionalFormatting sqref="U6:U12">
    <cfRule type="expression" dxfId="1516" priority="1517" stopIfTrue="1">
      <formula>"if($H$5=""CN"","""")"</formula>
    </cfRule>
  </conditionalFormatting>
  <conditionalFormatting sqref="T6:T12">
    <cfRule type="expression" dxfId="1515" priority="1516" stopIfTrue="1">
      <formula>"if($H$5=""CN"","""")"</formula>
    </cfRule>
  </conditionalFormatting>
  <conditionalFormatting sqref="U6:U12">
    <cfRule type="expression" dxfId="1514" priority="1515" stopIfTrue="1">
      <formula>"if($H$5=""CN"","""")"</formula>
    </cfRule>
  </conditionalFormatting>
  <conditionalFormatting sqref="T6:T12">
    <cfRule type="expression" dxfId="1513" priority="1514" stopIfTrue="1">
      <formula>"if($H$5=""CN"","""")"</formula>
    </cfRule>
  </conditionalFormatting>
  <conditionalFormatting sqref="T6:T12">
    <cfRule type="expression" dxfId="1512" priority="1513" stopIfTrue="1">
      <formula>"if($H$5=""CN"","""")"</formula>
    </cfRule>
  </conditionalFormatting>
  <conditionalFormatting sqref="T6:T12">
    <cfRule type="expression" dxfId="1511" priority="1512" stopIfTrue="1">
      <formula>"if($H$5=""CN"","""")"</formula>
    </cfRule>
  </conditionalFormatting>
  <conditionalFormatting sqref="U6:U12">
    <cfRule type="expression" dxfId="1510" priority="1511" stopIfTrue="1">
      <formula>"if($H$5=""CN"","""")"</formula>
    </cfRule>
  </conditionalFormatting>
  <conditionalFormatting sqref="U6:U12">
    <cfRule type="expression" dxfId="1509" priority="1510" stopIfTrue="1">
      <formula>"if($H$5=""CN"","""")"</formula>
    </cfRule>
  </conditionalFormatting>
  <conditionalFormatting sqref="T6:T12">
    <cfRule type="expression" dxfId="1508" priority="1509" stopIfTrue="1">
      <formula>"if($H$5=""CN"","""")"</formula>
    </cfRule>
  </conditionalFormatting>
  <conditionalFormatting sqref="U6:U12">
    <cfRule type="expression" dxfId="1507" priority="1508" stopIfTrue="1">
      <formula>"if($H$5=""CN"","""")"</formula>
    </cfRule>
  </conditionalFormatting>
  <conditionalFormatting sqref="U6:U12">
    <cfRule type="expression" dxfId="1506" priority="1507" stopIfTrue="1">
      <formula>"if($H$5=""CN"","""")"</formula>
    </cfRule>
  </conditionalFormatting>
  <conditionalFormatting sqref="T6:T12">
    <cfRule type="expression" dxfId="1505" priority="1506" stopIfTrue="1">
      <formula>"if($H$5=""CN"","""")"</formula>
    </cfRule>
  </conditionalFormatting>
  <conditionalFormatting sqref="T6:T12">
    <cfRule type="expression" dxfId="1504" priority="1505" stopIfTrue="1">
      <formula>"if($H$5=""CN"","""")"</formula>
    </cfRule>
  </conditionalFormatting>
  <conditionalFormatting sqref="T6:T12">
    <cfRule type="expression" dxfId="1503" priority="1504" stopIfTrue="1">
      <formula>"if($H$5=""CN"","""")"</formula>
    </cfRule>
  </conditionalFormatting>
  <conditionalFormatting sqref="U6:U12">
    <cfRule type="expression" dxfId="1502" priority="1503" stopIfTrue="1">
      <formula>"if($H$5=""CN"","""")"</formula>
    </cfRule>
  </conditionalFormatting>
  <conditionalFormatting sqref="U6:U12">
    <cfRule type="expression" dxfId="1501" priority="1502" stopIfTrue="1">
      <formula>"if($H$5=""CN"","""")"</formula>
    </cfRule>
  </conditionalFormatting>
  <conditionalFormatting sqref="T6:T12">
    <cfRule type="expression" dxfId="1500" priority="1501" stopIfTrue="1">
      <formula>"if($H$5=""CN"","""")"</formula>
    </cfRule>
  </conditionalFormatting>
  <conditionalFormatting sqref="T6:T12">
    <cfRule type="expression" dxfId="1499" priority="1500" stopIfTrue="1">
      <formula>"if($H$5=""CN"","""")"</formula>
    </cfRule>
  </conditionalFormatting>
  <conditionalFormatting sqref="U6:U12">
    <cfRule type="expression" dxfId="1498" priority="1499" stopIfTrue="1">
      <formula>"if($H$5=""CN"","""")"</formula>
    </cfRule>
  </conditionalFormatting>
  <conditionalFormatting sqref="U6:U12">
    <cfRule type="expression" dxfId="1497" priority="1498" stopIfTrue="1">
      <formula>"if($H$5=""CN"","""")"</formula>
    </cfRule>
  </conditionalFormatting>
  <conditionalFormatting sqref="O6:O12">
    <cfRule type="expression" dxfId="1496" priority="1497" stopIfTrue="1">
      <formula>"if($H$5=""CN"","""")"</formula>
    </cfRule>
  </conditionalFormatting>
  <conditionalFormatting sqref="Q6:Q12">
    <cfRule type="expression" dxfId="1495" priority="1496" stopIfTrue="1">
      <formula>"if($H$5=""CN"","""")"</formula>
    </cfRule>
  </conditionalFormatting>
  <conditionalFormatting sqref="R6:R12">
    <cfRule type="expression" dxfId="1494" priority="1495" stopIfTrue="1">
      <formula>"if($H$5=""CN"","""")"</formula>
    </cfRule>
  </conditionalFormatting>
  <conditionalFormatting sqref="R6:R12">
    <cfRule type="expression" dxfId="1493" priority="1494" stopIfTrue="1">
      <formula>"if($H$5=""CN"","""")"</formula>
    </cfRule>
  </conditionalFormatting>
  <conditionalFormatting sqref="Q6:Q12">
    <cfRule type="expression" dxfId="1492" priority="1493" stopIfTrue="1">
      <formula>"if($H$5=""CN"","""")"</formula>
    </cfRule>
  </conditionalFormatting>
  <conditionalFormatting sqref="Q6:Q12">
    <cfRule type="expression" dxfId="1491" priority="1492" stopIfTrue="1">
      <formula>"if($H$5=""CN"","""")"</formula>
    </cfRule>
  </conditionalFormatting>
  <conditionalFormatting sqref="O6:O12">
    <cfRule type="expression" dxfId="1490" priority="1491" stopIfTrue="1">
      <formula>"if($H$5=""CN"","""")"</formula>
    </cfRule>
  </conditionalFormatting>
  <conditionalFormatting sqref="Q6:Q12">
    <cfRule type="expression" dxfId="1489" priority="1490" stopIfTrue="1">
      <formula>"if($H$5=""CN"","""")"</formula>
    </cfRule>
  </conditionalFormatting>
  <conditionalFormatting sqref="R6:R12">
    <cfRule type="expression" dxfId="1488" priority="1489" stopIfTrue="1">
      <formula>"if($H$5=""CN"","""")"</formula>
    </cfRule>
  </conditionalFormatting>
  <conditionalFormatting sqref="O6:O12">
    <cfRule type="expression" dxfId="1487" priority="1488" stopIfTrue="1">
      <formula>"if($H$5=""CN"","""")"</formula>
    </cfRule>
  </conditionalFormatting>
  <conditionalFormatting sqref="O6:O12">
    <cfRule type="expression" dxfId="1486" priority="1487" stopIfTrue="1">
      <formula>"if($H$5=""CN"","""")"</formula>
    </cfRule>
  </conditionalFormatting>
  <conditionalFormatting sqref="O6:O12">
    <cfRule type="expression" dxfId="1485" priority="1486" stopIfTrue="1">
      <formula>"if($H$5=""CN"","""")"</formula>
    </cfRule>
  </conditionalFormatting>
  <conditionalFormatting sqref="R6:R12">
    <cfRule type="expression" dxfId="1484" priority="1485" stopIfTrue="1">
      <formula>"if($H$5=""CN"","""")"</formula>
    </cfRule>
  </conditionalFormatting>
  <conditionalFormatting sqref="Q6:Q12">
    <cfRule type="expression" dxfId="1483" priority="1484" stopIfTrue="1">
      <formula>"if($H$5=""CN"","""")"</formula>
    </cfRule>
  </conditionalFormatting>
  <conditionalFormatting sqref="Q6:Q12">
    <cfRule type="expression" dxfId="1482" priority="1483" stopIfTrue="1">
      <formula>"if($H$5=""CN"","""")"</formula>
    </cfRule>
  </conditionalFormatting>
  <conditionalFormatting sqref="R6:R12">
    <cfRule type="expression" dxfId="1481" priority="1482" stopIfTrue="1">
      <formula>"if($H$5=""CN"","""")"</formula>
    </cfRule>
  </conditionalFormatting>
  <conditionalFormatting sqref="R6:R12">
    <cfRule type="expression" dxfId="1480" priority="1481" stopIfTrue="1">
      <formula>"if($H$5=""CN"","""")"</formula>
    </cfRule>
  </conditionalFormatting>
  <conditionalFormatting sqref="O6:O12">
    <cfRule type="expression" dxfId="1479" priority="1480" stopIfTrue="1">
      <formula>"if($H$5=""CN"","""")"</formula>
    </cfRule>
  </conditionalFormatting>
  <conditionalFormatting sqref="O6:O12">
    <cfRule type="expression" dxfId="1478" priority="1479" stopIfTrue="1">
      <formula>"if($H$5=""CN"","""")"</formula>
    </cfRule>
  </conditionalFormatting>
  <conditionalFormatting sqref="O6:O12">
    <cfRule type="expression" dxfId="1477" priority="1478" stopIfTrue="1">
      <formula>"if($H$5=""CN"","""")"</formula>
    </cfRule>
  </conditionalFormatting>
  <conditionalFormatting sqref="O6:O12">
    <cfRule type="expression" dxfId="1476" priority="1477" stopIfTrue="1">
      <formula>"if($H$5=""CN"","""")"</formula>
    </cfRule>
  </conditionalFormatting>
  <conditionalFormatting sqref="O6:O12">
    <cfRule type="expression" dxfId="1475" priority="1476" stopIfTrue="1">
      <formula>"if($H$5=""CN"","""")"</formula>
    </cfRule>
  </conditionalFormatting>
  <conditionalFormatting sqref="O6:O12">
    <cfRule type="expression" dxfId="1474" priority="1475" stopIfTrue="1">
      <formula>"if($H$5=""CN"","""")"</formula>
    </cfRule>
  </conditionalFormatting>
  <conditionalFormatting sqref="Q6:Q12">
    <cfRule type="expression" dxfId="1473" priority="1474" stopIfTrue="1">
      <formula>"if($H$5=""CN"","""")"</formula>
    </cfRule>
  </conditionalFormatting>
  <conditionalFormatting sqref="R6:R12">
    <cfRule type="expression" dxfId="1472" priority="1473" stopIfTrue="1">
      <formula>"if($H$5=""CN"","""")"</formula>
    </cfRule>
  </conditionalFormatting>
  <conditionalFormatting sqref="Q6:Q12">
    <cfRule type="expression" dxfId="1471" priority="1472" stopIfTrue="1">
      <formula>"if($H$5=""CN"","""")"</formula>
    </cfRule>
  </conditionalFormatting>
  <conditionalFormatting sqref="R6:R12">
    <cfRule type="expression" dxfId="1470" priority="1471" stopIfTrue="1">
      <formula>"if($H$5=""CN"","""")"</formula>
    </cfRule>
  </conditionalFormatting>
  <conditionalFormatting sqref="Q6:Q12">
    <cfRule type="expression" dxfId="1469" priority="1470" stopIfTrue="1">
      <formula>"if($H$5=""CN"","""")"</formula>
    </cfRule>
  </conditionalFormatting>
  <conditionalFormatting sqref="R6:R12">
    <cfRule type="expression" dxfId="1468" priority="1469" stopIfTrue="1">
      <formula>"if($H$5=""CN"","""")"</formula>
    </cfRule>
  </conditionalFormatting>
  <conditionalFormatting sqref="R6:R12">
    <cfRule type="expression" dxfId="1467" priority="1468" stopIfTrue="1">
      <formula>"if($H$5=""CN"","""")"</formula>
    </cfRule>
  </conditionalFormatting>
  <conditionalFormatting sqref="Q6:Q12">
    <cfRule type="expression" dxfId="1466" priority="1467" stopIfTrue="1">
      <formula>"if($H$5=""CN"","""")"</formula>
    </cfRule>
  </conditionalFormatting>
  <conditionalFormatting sqref="R6:R12">
    <cfRule type="expression" dxfId="1465" priority="1466" stopIfTrue="1">
      <formula>"if($H$5=""CN"","""")"</formula>
    </cfRule>
  </conditionalFormatting>
  <conditionalFormatting sqref="S6:S12">
    <cfRule type="expression" dxfId="1464" priority="1465" stopIfTrue="1">
      <formula>"if($H$5=""CN"","""")"</formula>
    </cfRule>
  </conditionalFormatting>
  <conditionalFormatting sqref="U6:U12">
    <cfRule type="expression" dxfId="1463" priority="1464" stopIfTrue="1">
      <formula>"if($H$5=""CN"","""")"</formula>
    </cfRule>
  </conditionalFormatting>
  <conditionalFormatting sqref="T6:T12">
    <cfRule type="expression" dxfId="1462" priority="1463" stopIfTrue="1">
      <formula>"if($H$5=""CN"","""")"</formula>
    </cfRule>
  </conditionalFormatting>
  <conditionalFormatting sqref="S6:S12">
    <cfRule type="expression" dxfId="1461" priority="1462" stopIfTrue="1">
      <formula>"if($H$5=""CN"","""")"</formula>
    </cfRule>
  </conditionalFormatting>
  <conditionalFormatting sqref="T6:T12">
    <cfRule type="expression" dxfId="1460" priority="1461" stopIfTrue="1">
      <formula>"if($H$5=""CN"","""")"</formula>
    </cfRule>
  </conditionalFormatting>
  <conditionalFormatting sqref="U6:U12">
    <cfRule type="expression" dxfId="1459" priority="1460" stopIfTrue="1">
      <formula>"if($H$5=""CN"","""")"</formula>
    </cfRule>
  </conditionalFormatting>
  <conditionalFormatting sqref="U6:U12">
    <cfRule type="expression" dxfId="1458" priority="1459" stopIfTrue="1">
      <formula>"if($H$5=""CN"","""")"</formula>
    </cfRule>
  </conditionalFormatting>
  <conditionalFormatting sqref="S6:S12">
    <cfRule type="expression" dxfId="1457" priority="1458" stopIfTrue="1">
      <formula>"if($H$5=""CN"","""")"</formula>
    </cfRule>
  </conditionalFormatting>
  <conditionalFormatting sqref="U6:U12">
    <cfRule type="expression" dxfId="1456" priority="1457" stopIfTrue="1">
      <formula>"if($H$5=""CN"","""")"</formula>
    </cfRule>
  </conditionalFormatting>
  <conditionalFormatting sqref="T6:T12">
    <cfRule type="expression" dxfId="1455" priority="1456" stopIfTrue="1">
      <formula>"if($H$5=""CN"","""")"</formula>
    </cfRule>
  </conditionalFormatting>
  <conditionalFormatting sqref="T6:T12">
    <cfRule type="expression" dxfId="1454" priority="1455" stopIfTrue="1">
      <formula>"if($H$5=""CN"","""")"</formula>
    </cfRule>
  </conditionalFormatting>
  <conditionalFormatting sqref="U6:U12">
    <cfRule type="expression" dxfId="1453" priority="1454" stopIfTrue="1">
      <formula>"if($H$5=""CN"","""")"</formula>
    </cfRule>
  </conditionalFormatting>
  <conditionalFormatting sqref="U6:U12">
    <cfRule type="expression" dxfId="1452" priority="1453" stopIfTrue="1">
      <formula>"if($H$5=""CN"","""")"</formula>
    </cfRule>
  </conditionalFormatting>
  <conditionalFormatting sqref="S6:S12">
    <cfRule type="expression" dxfId="1451" priority="1452" stopIfTrue="1">
      <formula>"if($H$5=""CN"","""")"</formula>
    </cfRule>
  </conditionalFormatting>
  <conditionalFormatting sqref="T6:T12">
    <cfRule type="expression" dxfId="1450" priority="1451" stopIfTrue="1">
      <formula>"if($H$5=""CN"","""")"</formula>
    </cfRule>
  </conditionalFormatting>
  <conditionalFormatting sqref="U6:U12">
    <cfRule type="expression" dxfId="1449" priority="1450" stopIfTrue="1">
      <formula>"if($H$5=""CN"","""")"</formula>
    </cfRule>
  </conditionalFormatting>
  <conditionalFormatting sqref="S6:S12">
    <cfRule type="expression" dxfId="1448" priority="1449" stopIfTrue="1">
      <formula>"if($H$5=""CN"","""")"</formula>
    </cfRule>
  </conditionalFormatting>
  <conditionalFormatting sqref="T6:T12">
    <cfRule type="expression" dxfId="1447" priority="1448" stopIfTrue="1">
      <formula>"if($H$5=""CN"","""")"</formula>
    </cfRule>
  </conditionalFormatting>
  <conditionalFormatting sqref="U6:U12">
    <cfRule type="expression" dxfId="1446" priority="1447" stopIfTrue="1">
      <formula>"if($H$5=""CN"","""")"</formula>
    </cfRule>
  </conditionalFormatting>
  <conditionalFormatting sqref="U6:U12">
    <cfRule type="expression" dxfId="1445" priority="1446" stopIfTrue="1">
      <formula>"if($H$5=""CN"","""")"</formula>
    </cfRule>
  </conditionalFormatting>
  <conditionalFormatting sqref="T6:T12">
    <cfRule type="expression" dxfId="1444" priority="1445" stopIfTrue="1">
      <formula>"if($H$5=""CN"","""")"</formula>
    </cfRule>
  </conditionalFormatting>
  <conditionalFormatting sqref="S6:S12">
    <cfRule type="expression" dxfId="1443" priority="1444" stopIfTrue="1">
      <formula>"if($H$5=""CN"","""")"</formula>
    </cfRule>
  </conditionalFormatting>
  <conditionalFormatting sqref="S6:S12">
    <cfRule type="expression" dxfId="1442" priority="1443" stopIfTrue="1">
      <formula>"if($H$5=""CN"","""")"</formula>
    </cfRule>
  </conditionalFormatting>
  <conditionalFormatting sqref="U6:U12">
    <cfRule type="expression" dxfId="1441" priority="1442" stopIfTrue="1">
      <formula>"if($H$5=""CN"","""")"</formula>
    </cfRule>
  </conditionalFormatting>
  <conditionalFormatting sqref="S6:S12">
    <cfRule type="expression" dxfId="1440" priority="1441" stopIfTrue="1">
      <formula>"if($H$5=""CN"","""")"</formula>
    </cfRule>
  </conditionalFormatting>
  <conditionalFormatting sqref="T6:T12">
    <cfRule type="expression" dxfId="1439" priority="1440" stopIfTrue="1">
      <formula>"if($H$5=""CN"","""")"</formula>
    </cfRule>
  </conditionalFormatting>
  <conditionalFormatting sqref="T6:T12">
    <cfRule type="expression" dxfId="1438" priority="1439" stopIfTrue="1">
      <formula>"if($H$5=""CN"","""")"</formula>
    </cfRule>
  </conditionalFormatting>
  <conditionalFormatting sqref="S6:S12">
    <cfRule type="expression" dxfId="1437" priority="1438" stopIfTrue="1">
      <formula>"if($H$5=""CN"","""")"</formula>
    </cfRule>
  </conditionalFormatting>
  <conditionalFormatting sqref="S6:S12">
    <cfRule type="expression" dxfId="1436" priority="1437" stopIfTrue="1">
      <formula>"if($H$5=""CN"","""")"</formula>
    </cfRule>
  </conditionalFormatting>
  <conditionalFormatting sqref="S6:S12">
    <cfRule type="expression" dxfId="1435" priority="1436" stopIfTrue="1">
      <formula>"if($H$5=""CN"","""")"</formula>
    </cfRule>
  </conditionalFormatting>
  <conditionalFormatting sqref="T6:T12">
    <cfRule type="expression" dxfId="1434" priority="1435" stopIfTrue="1">
      <formula>"if($H$5=""CN"","""")"</formula>
    </cfRule>
  </conditionalFormatting>
  <conditionalFormatting sqref="U6:U12">
    <cfRule type="expression" dxfId="1433" priority="1434" stopIfTrue="1">
      <formula>"if($H$5=""CN"","""")"</formula>
    </cfRule>
  </conditionalFormatting>
  <conditionalFormatting sqref="U6:U12">
    <cfRule type="expression" dxfId="1432" priority="1433" stopIfTrue="1">
      <formula>"if($H$5=""CN"","""")"</formula>
    </cfRule>
  </conditionalFormatting>
  <conditionalFormatting sqref="R6:R12">
    <cfRule type="expression" dxfId="1431" priority="1432" stopIfTrue="1">
      <formula>"if($H$5=""CN"","""")"</formula>
    </cfRule>
  </conditionalFormatting>
  <conditionalFormatting sqref="Q6:Q12">
    <cfRule type="expression" dxfId="1430" priority="1431" stopIfTrue="1">
      <formula>"if($H$5=""CN"","""")"</formula>
    </cfRule>
  </conditionalFormatting>
  <conditionalFormatting sqref="Q6:Q12">
    <cfRule type="expression" dxfId="1429" priority="1430" stopIfTrue="1">
      <formula>"if($H$5=""CN"","""")"</formula>
    </cfRule>
  </conditionalFormatting>
  <conditionalFormatting sqref="R6:R12">
    <cfRule type="expression" dxfId="1428" priority="1429" stopIfTrue="1">
      <formula>"if($H$5=""CN"","""")"</formula>
    </cfRule>
  </conditionalFormatting>
  <conditionalFormatting sqref="R6:R12">
    <cfRule type="expression" dxfId="1427" priority="1428" stopIfTrue="1">
      <formula>"if($H$5=""CN"","""")"</formula>
    </cfRule>
  </conditionalFormatting>
  <conditionalFormatting sqref="R6:R12">
    <cfRule type="expression" dxfId="1426" priority="1427" stopIfTrue="1">
      <formula>"if($H$5=""CN"","""")"</formula>
    </cfRule>
  </conditionalFormatting>
  <conditionalFormatting sqref="Q6:Q12">
    <cfRule type="expression" dxfId="1425" priority="1426" stopIfTrue="1">
      <formula>"if($H$5=""CN"","""")"</formula>
    </cfRule>
  </conditionalFormatting>
  <conditionalFormatting sqref="Q6:Q12">
    <cfRule type="expression" dxfId="1424" priority="1425" stopIfTrue="1">
      <formula>"if($H$5=""CN"","""")"</formula>
    </cfRule>
  </conditionalFormatting>
  <conditionalFormatting sqref="R6:R12">
    <cfRule type="expression" dxfId="1423" priority="1424" stopIfTrue="1">
      <formula>"if($H$5=""CN"","""")"</formula>
    </cfRule>
  </conditionalFormatting>
  <conditionalFormatting sqref="R6:R12">
    <cfRule type="expression" dxfId="1422" priority="1423" stopIfTrue="1">
      <formula>"if($H$5=""CN"","""")"</formula>
    </cfRule>
  </conditionalFormatting>
  <conditionalFormatting sqref="Q6:Q12">
    <cfRule type="expression" dxfId="1421" priority="1422" stopIfTrue="1">
      <formula>"if($H$5=""CN"","""")"</formula>
    </cfRule>
  </conditionalFormatting>
  <conditionalFormatting sqref="R6:R12">
    <cfRule type="expression" dxfId="1420" priority="1421" stopIfTrue="1">
      <formula>"if($H$5=""CN"","""")"</formula>
    </cfRule>
  </conditionalFormatting>
  <conditionalFormatting sqref="Q6:Q12">
    <cfRule type="expression" dxfId="1419" priority="1420" stopIfTrue="1">
      <formula>"if($H$5=""CN"","""")"</formula>
    </cfRule>
  </conditionalFormatting>
  <conditionalFormatting sqref="R6:R12">
    <cfRule type="expression" dxfId="1418" priority="1419" stopIfTrue="1">
      <formula>"if($H$5=""CN"","""")"</formula>
    </cfRule>
  </conditionalFormatting>
  <conditionalFormatting sqref="R6:R12">
    <cfRule type="expression" dxfId="1417" priority="1418" stopIfTrue="1">
      <formula>"if($H$5=""CN"","""")"</formula>
    </cfRule>
  </conditionalFormatting>
  <conditionalFormatting sqref="Q6:Q12">
    <cfRule type="expression" dxfId="1416" priority="1417" stopIfTrue="1">
      <formula>"if($H$5=""CN"","""")"</formula>
    </cfRule>
  </conditionalFormatting>
  <conditionalFormatting sqref="R6:R12">
    <cfRule type="expression" dxfId="1415" priority="1416" stopIfTrue="1">
      <formula>"if($H$5=""CN"","""")"</formula>
    </cfRule>
  </conditionalFormatting>
  <conditionalFormatting sqref="Q6:Q12">
    <cfRule type="expression" dxfId="1414" priority="1415" stopIfTrue="1">
      <formula>"if($H$5=""CN"","""")"</formula>
    </cfRule>
  </conditionalFormatting>
  <conditionalFormatting sqref="Q6:Q12">
    <cfRule type="expression" dxfId="1413" priority="1414" stopIfTrue="1">
      <formula>"if($H$5=""CN"","""")"</formula>
    </cfRule>
  </conditionalFormatting>
  <conditionalFormatting sqref="Q6:Q12">
    <cfRule type="expression" dxfId="1412" priority="1413" stopIfTrue="1">
      <formula>"if($H$5=""CN"","""")"</formula>
    </cfRule>
  </conditionalFormatting>
  <conditionalFormatting sqref="R6:R12">
    <cfRule type="expression" dxfId="1411" priority="1412" stopIfTrue="1">
      <formula>"if($H$5=""CN"","""")"</formula>
    </cfRule>
  </conditionalFormatting>
  <conditionalFormatting sqref="R6:R12">
    <cfRule type="expression" dxfId="1410" priority="1411" stopIfTrue="1">
      <formula>"if($H$5=""CN"","""")"</formula>
    </cfRule>
  </conditionalFormatting>
  <conditionalFormatting sqref="S6:S12">
    <cfRule type="expression" dxfId="1409" priority="1410" stopIfTrue="1">
      <formula>"if($H$5=""CN"","""")"</formula>
    </cfRule>
  </conditionalFormatting>
  <conditionalFormatting sqref="U6:U12">
    <cfRule type="expression" dxfId="1408" priority="1409" stopIfTrue="1">
      <formula>"if($H$5=""CN"","""")"</formula>
    </cfRule>
  </conditionalFormatting>
  <conditionalFormatting sqref="T6:T12">
    <cfRule type="expression" dxfId="1407" priority="1408" stopIfTrue="1">
      <formula>"if($H$5=""CN"","""")"</formula>
    </cfRule>
  </conditionalFormatting>
  <conditionalFormatting sqref="T6:T12">
    <cfRule type="expression" dxfId="1406" priority="1407" stopIfTrue="1">
      <formula>"if($H$5=""CN"","""")"</formula>
    </cfRule>
  </conditionalFormatting>
  <conditionalFormatting sqref="U6:U12">
    <cfRule type="expression" dxfId="1405" priority="1406" stopIfTrue="1">
      <formula>"if($H$5=""CN"","""")"</formula>
    </cfRule>
  </conditionalFormatting>
  <conditionalFormatting sqref="U6:U12">
    <cfRule type="expression" dxfId="1404" priority="1405" stopIfTrue="1">
      <formula>"if($H$5=""CN"","""")"</formula>
    </cfRule>
  </conditionalFormatting>
  <conditionalFormatting sqref="S6:S12">
    <cfRule type="expression" dxfId="1403" priority="1404" stopIfTrue="1">
      <formula>"if($H$5=""CN"","""")"</formula>
    </cfRule>
  </conditionalFormatting>
  <conditionalFormatting sqref="T6:T12">
    <cfRule type="expression" dxfId="1402" priority="1403" stopIfTrue="1">
      <formula>"if($H$5=""CN"","""")"</formula>
    </cfRule>
  </conditionalFormatting>
  <conditionalFormatting sqref="U6:U12">
    <cfRule type="expression" dxfId="1401" priority="1402" stopIfTrue="1">
      <formula>"if($H$5=""CN"","""")"</formula>
    </cfRule>
  </conditionalFormatting>
  <conditionalFormatting sqref="S6:S12">
    <cfRule type="expression" dxfId="1400" priority="1401" stopIfTrue="1">
      <formula>"if($H$5=""CN"","""")"</formula>
    </cfRule>
  </conditionalFormatting>
  <conditionalFormatting sqref="S6:S12">
    <cfRule type="expression" dxfId="1399" priority="1400" stopIfTrue="1">
      <formula>"if($H$5=""CN"","""")"</formula>
    </cfRule>
  </conditionalFormatting>
  <conditionalFormatting sqref="S6:S12">
    <cfRule type="expression" dxfId="1398" priority="1399" stopIfTrue="1">
      <formula>"if($H$5=""CN"","""")"</formula>
    </cfRule>
  </conditionalFormatting>
  <conditionalFormatting sqref="T6:T12">
    <cfRule type="expression" dxfId="1397" priority="1398" stopIfTrue="1">
      <formula>"if($H$5=""CN"","""")"</formula>
    </cfRule>
  </conditionalFormatting>
  <conditionalFormatting sqref="U6:U12">
    <cfRule type="expression" dxfId="1396" priority="1397" stopIfTrue="1">
      <formula>"if($H$5=""CN"","""")"</formula>
    </cfRule>
  </conditionalFormatting>
  <conditionalFormatting sqref="T6:T12">
    <cfRule type="expression" dxfId="1395" priority="1396" stopIfTrue="1">
      <formula>"if($H$5=""CN"","""")"</formula>
    </cfRule>
  </conditionalFormatting>
  <conditionalFormatting sqref="U6:U12">
    <cfRule type="expression" dxfId="1394" priority="1395" stopIfTrue="1">
      <formula>"if($H$5=""CN"","""")"</formula>
    </cfRule>
  </conditionalFormatting>
  <conditionalFormatting sqref="S6:S12">
    <cfRule type="expression" dxfId="1393" priority="1394" stopIfTrue="1">
      <formula>"if($H$5=""CN"","""")"</formula>
    </cfRule>
  </conditionalFormatting>
  <conditionalFormatting sqref="T6:T12">
    <cfRule type="expression" dxfId="1392" priority="1393" stopIfTrue="1">
      <formula>"if($H$5=""CN"","""")"</formula>
    </cfRule>
  </conditionalFormatting>
  <conditionalFormatting sqref="T6:T12">
    <cfRule type="expression" dxfId="1391" priority="1392" stopIfTrue="1">
      <formula>"if($H$5=""CN"","""")"</formula>
    </cfRule>
  </conditionalFormatting>
  <conditionalFormatting sqref="S6:S12">
    <cfRule type="expression" dxfId="1390" priority="1391" stopIfTrue="1">
      <formula>"if($H$5=""CN"","""")"</formula>
    </cfRule>
  </conditionalFormatting>
  <conditionalFormatting sqref="S6:S12">
    <cfRule type="expression" dxfId="1389" priority="1390" stopIfTrue="1">
      <formula>"if($H$5=""CN"","""")"</formula>
    </cfRule>
  </conditionalFormatting>
  <conditionalFormatting sqref="S6:S12">
    <cfRule type="expression" dxfId="1388" priority="1389" stopIfTrue="1">
      <formula>"if($H$5=""CN"","""")"</formula>
    </cfRule>
  </conditionalFormatting>
  <conditionalFormatting sqref="T6:T12">
    <cfRule type="expression" dxfId="1387" priority="1388" stopIfTrue="1">
      <formula>"if($H$5=""CN"","""")"</formula>
    </cfRule>
  </conditionalFormatting>
  <conditionalFormatting sqref="T6:T12">
    <cfRule type="expression" dxfId="1386" priority="1387" stopIfTrue="1">
      <formula>"if($H$5=""CN"","""")"</formula>
    </cfRule>
  </conditionalFormatting>
  <conditionalFormatting sqref="S6:S12">
    <cfRule type="expression" dxfId="1385" priority="1386" stopIfTrue="1">
      <formula>"if($H$5=""CN"","""")"</formula>
    </cfRule>
  </conditionalFormatting>
  <conditionalFormatting sqref="S6:S12">
    <cfRule type="expression" dxfId="1384" priority="1385" stopIfTrue="1">
      <formula>"if($H$5=""CN"","""")"</formula>
    </cfRule>
  </conditionalFormatting>
  <conditionalFormatting sqref="T6:T12">
    <cfRule type="expression" dxfId="1383" priority="1384" stopIfTrue="1">
      <formula>"if($H$5=""CN"","""")"</formula>
    </cfRule>
  </conditionalFormatting>
  <conditionalFormatting sqref="T6:T12">
    <cfRule type="expression" dxfId="1382" priority="1383" stopIfTrue="1">
      <formula>"if($H$5=""CN"","""")"</formula>
    </cfRule>
  </conditionalFormatting>
  <conditionalFormatting sqref="U6:U12">
    <cfRule type="expression" dxfId="1381" priority="1382" stopIfTrue="1">
      <formula>"if($H$5=""CN"","""")"</formula>
    </cfRule>
  </conditionalFormatting>
  <conditionalFormatting sqref="U6:U12">
    <cfRule type="expression" dxfId="1380" priority="1381" stopIfTrue="1">
      <formula>"if($H$5=""CN"","""")"</formula>
    </cfRule>
  </conditionalFormatting>
  <conditionalFormatting sqref="U6:U12">
    <cfRule type="expression" dxfId="1379" priority="1380" stopIfTrue="1">
      <formula>"if($H$5=""CN"","""")"</formula>
    </cfRule>
  </conditionalFormatting>
  <conditionalFormatting sqref="U6:U12">
    <cfRule type="expression" dxfId="1378" priority="1379" stopIfTrue="1">
      <formula>"if($H$5=""CN"","""")"</formula>
    </cfRule>
  </conditionalFormatting>
  <conditionalFormatting sqref="O6:O12">
    <cfRule type="expression" dxfId="1377" priority="1378" stopIfTrue="1">
      <formula>"if($H$5=""CN"","""")"</formula>
    </cfRule>
  </conditionalFormatting>
  <conditionalFormatting sqref="P6:P12">
    <cfRule type="expression" dxfId="1376" priority="1377" stopIfTrue="1">
      <formula>"if($H$5=""CN"","""")"</formula>
    </cfRule>
  </conditionalFormatting>
  <conditionalFormatting sqref="P6:P12">
    <cfRule type="expression" dxfId="1375" priority="1376" stopIfTrue="1">
      <formula>"if($H$5=""CN"","""")"</formula>
    </cfRule>
  </conditionalFormatting>
  <conditionalFormatting sqref="O6:O12">
    <cfRule type="expression" dxfId="1374" priority="1375" stopIfTrue="1">
      <formula>"if($H$5=""CN"","""")"</formula>
    </cfRule>
  </conditionalFormatting>
  <conditionalFormatting sqref="O6:O12">
    <cfRule type="expression" dxfId="1373" priority="1374" stopIfTrue="1">
      <formula>"if($H$5=""CN"","""")"</formula>
    </cfRule>
  </conditionalFormatting>
  <conditionalFormatting sqref="O6:O12">
    <cfRule type="expression" dxfId="1372" priority="1373" stopIfTrue="1">
      <formula>"if($H$5=""CN"","""")"</formula>
    </cfRule>
  </conditionalFormatting>
  <conditionalFormatting sqref="P6:P12">
    <cfRule type="expression" dxfId="1371" priority="1372" stopIfTrue="1">
      <formula>"if($H$5=""CN"","""")"</formula>
    </cfRule>
  </conditionalFormatting>
  <conditionalFormatting sqref="P6:P12">
    <cfRule type="expression" dxfId="1370" priority="1371" stopIfTrue="1">
      <formula>"if($H$5=""CN"","""")"</formula>
    </cfRule>
  </conditionalFormatting>
  <conditionalFormatting sqref="O6:O12">
    <cfRule type="expression" dxfId="1369" priority="1370" stopIfTrue="1">
      <formula>"if($H$5=""CN"","""")"</formula>
    </cfRule>
  </conditionalFormatting>
  <conditionalFormatting sqref="O6:O12">
    <cfRule type="expression" dxfId="1368" priority="1369" stopIfTrue="1">
      <formula>"if($H$5=""CN"","""")"</formula>
    </cfRule>
  </conditionalFormatting>
  <conditionalFormatting sqref="P6:P12">
    <cfRule type="expression" dxfId="1367" priority="1368" stopIfTrue="1">
      <formula>"if($H$5=""CN"","""")"</formula>
    </cfRule>
  </conditionalFormatting>
  <conditionalFormatting sqref="P6:P12">
    <cfRule type="expression" dxfId="1366" priority="1367" stopIfTrue="1">
      <formula>"if($H$5=""CN"","""")"</formula>
    </cfRule>
  </conditionalFormatting>
  <conditionalFormatting sqref="O6:O12">
    <cfRule type="expression" dxfId="1365" priority="1366" stopIfTrue="1">
      <formula>"if($H$5=""CN"","""")"</formula>
    </cfRule>
  </conditionalFormatting>
  <conditionalFormatting sqref="P6:P12">
    <cfRule type="expression" dxfId="1364" priority="1365" stopIfTrue="1">
      <formula>"if($H$5=""CN"","""")"</formula>
    </cfRule>
  </conditionalFormatting>
  <conditionalFormatting sqref="O6:O12">
    <cfRule type="expression" dxfId="1363" priority="1364" stopIfTrue="1">
      <formula>"if($H$5=""CN"","""")"</formula>
    </cfRule>
  </conditionalFormatting>
  <conditionalFormatting sqref="P6:P12">
    <cfRule type="expression" dxfId="1362" priority="1363" stopIfTrue="1">
      <formula>"if($H$5=""CN"","""")"</formula>
    </cfRule>
  </conditionalFormatting>
  <conditionalFormatting sqref="O6:O12">
    <cfRule type="expression" dxfId="1361" priority="1362" stopIfTrue="1">
      <formula>"if($H$5=""CN"","""")"</formula>
    </cfRule>
  </conditionalFormatting>
  <conditionalFormatting sqref="P6:P12">
    <cfRule type="expression" dxfId="1360" priority="1361" stopIfTrue="1">
      <formula>"if($H$5=""CN"","""")"</formula>
    </cfRule>
  </conditionalFormatting>
  <conditionalFormatting sqref="P6:P12">
    <cfRule type="expression" dxfId="1359" priority="1360" stopIfTrue="1">
      <formula>"if($H$5=""CN"","""")"</formula>
    </cfRule>
  </conditionalFormatting>
  <conditionalFormatting sqref="O6:O12">
    <cfRule type="expression" dxfId="1358" priority="1359" stopIfTrue="1">
      <formula>"if($H$5=""CN"","""")"</formula>
    </cfRule>
  </conditionalFormatting>
  <conditionalFormatting sqref="P6:P12">
    <cfRule type="expression" dxfId="1357" priority="1358" stopIfTrue="1">
      <formula>"if($H$5=""CN"","""")"</formula>
    </cfRule>
  </conditionalFormatting>
  <conditionalFormatting sqref="Q6:Q12">
    <cfRule type="expression" dxfId="1356" priority="1357" stopIfTrue="1">
      <formula>"if($H$5=""CN"","""")"</formula>
    </cfRule>
  </conditionalFormatting>
  <conditionalFormatting sqref="S6:S12">
    <cfRule type="expression" dxfId="1355" priority="1356" stopIfTrue="1">
      <formula>"if($H$5=""CN"","""")"</formula>
    </cfRule>
  </conditionalFormatting>
  <conditionalFormatting sqref="R6:R12">
    <cfRule type="expression" dxfId="1354" priority="1355" stopIfTrue="1">
      <formula>"if($H$5=""CN"","""")"</formula>
    </cfRule>
  </conditionalFormatting>
  <conditionalFormatting sqref="Q6:Q12">
    <cfRule type="expression" dxfId="1353" priority="1354" stopIfTrue="1">
      <formula>"if($H$5=""CN"","""")"</formula>
    </cfRule>
  </conditionalFormatting>
  <conditionalFormatting sqref="R6:R12">
    <cfRule type="expression" dxfId="1352" priority="1353" stopIfTrue="1">
      <formula>"if($H$5=""CN"","""")"</formula>
    </cfRule>
  </conditionalFormatting>
  <conditionalFormatting sqref="S6:S12">
    <cfRule type="expression" dxfId="1351" priority="1352" stopIfTrue="1">
      <formula>"if($H$5=""CN"","""")"</formula>
    </cfRule>
  </conditionalFormatting>
  <conditionalFormatting sqref="S6:S12">
    <cfRule type="expression" dxfId="1350" priority="1351" stopIfTrue="1">
      <formula>"if($H$5=""CN"","""")"</formula>
    </cfRule>
  </conditionalFormatting>
  <conditionalFormatting sqref="Q6:Q12">
    <cfRule type="expression" dxfId="1349" priority="1350" stopIfTrue="1">
      <formula>"if($H$5=""CN"","""")"</formula>
    </cfRule>
  </conditionalFormatting>
  <conditionalFormatting sqref="S6:S12">
    <cfRule type="expression" dxfId="1348" priority="1349" stopIfTrue="1">
      <formula>"if($H$5=""CN"","""")"</formula>
    </cfRule>
  </conditionalFormatting>
  <conditionalFormatting sqref="R6:R12">
    <cfRule type="expression" dxfId="1347" priority="1348" stopIfTrue="1">
      <formula>"if($H$5=""CN"","""")"</formula>
    </cfRule>
  </conditionalFormatting>
  <conditionalFormatting sqref="R6:R12">
    <cfRule type="expression" dxfId="1346" priority="1347" stopIfTrue="1">
      <formula>"if($H$5=""CN"","""")"</formula>
    </cfRule>
  </conditionalFormatting>
  <conditionalFormatting sqref="S6:S12">
    <cfRule type="expression" dxfId="1345" priority="1346" stopIfTrue="1">
      <formula>"if($H$5=""CN"","""")"</formula>
    </cfRule>
  </conditionalFormatting>
  <conditionalFormatting sqref="S6:S12">
    <cfRule type="expression" dxfId="1344" priority="1345" stopIfTrue="1">
      <formula>"if($H$5=""CN"","""")"</formula>
    </cfRule>
  </conditionalFormatting>
  <conditionalFormatting sqref="Q6:Q12">
    <cfRule type="expression" dxfId="1343" priority="1344" stopIfTrue="1">
      <formula>"if($H$5=""CN"","""")"</formula>
    </cfRule>
  </conditionalFormatting>
  <conditionalFormatting sqref="R6:R12">
    <cfRule type="expression" dxfId="1342" priority="1343" stopIfTrue="1">
      <formula>"if($H$5=""CN"","""")"</formula>
    </cfRule>
  </conditionalFormatting>
  <conditionalFormatting sqref="S6:S12">
    <cfRule type="expression" dxfId="1341" priority="1342" stopIfTrue="1">
      <formula>"if($H$5=""CN"","""")"</formula>
    </cfRule>
  </conditionalFormatting>
  <conditionalFormatting sqref="Q6:Q12">
    <cfRule type="expression" dxfId="1340" priority="1341" stopIfTrue="1">
      <formula>"if($H$5=""CN"","""")"</formula>
    </cfRule>
  </conditionalFormatting>
  <conditionalFormatting sqref="R6:R12">
    <cfRule type="expression" dxfId="1339" priority="1340" stopIfTrue="1">
      <formula>"if($H$5=""CN"","""")"</formula>
    </cfRule>
  </conditionalFormatting>
  <conditionalFormatting sqref="S6:S12">
    <cfRule type="expression" dxfId="1338" priority="1339" stopIfTrue="1">
      <formula>"if($H$5=""CN"","""")"</formula>
    </cfRule>
  </conditionalFormatting>
  <conditionalFormatting sqref="S6:S12">
    <cfRule type="expression" dxfId="1337" priority="1338" stopIfTrue="1">
      <formula>"if($H$5=""CN"","""")"</formula>
    </cfRule>
  </conditionalFormatting>
  <conditionalFormatting sqref="R6:R12">
    <cfRule type="expression" dxfId="1336" priority="1337" stopIfTrue="1">
      <formula>"if($H$5=""CN"","""")"</formula>
    </cfRule>
  </conditionalFormatting>
  <conditionalFormatting sqref="Q6:Q12">
    <cfRule type="expression" dxfId="1335" priority="1336" stopIfTrue="1">
      <formula>"if($H$5=""CN"","""")"</formula>
    </cfRule>
  </conditionalFormatting>
  <conditionalFormatting sqref="Q6:Q12">
    <cfRule type="expression" dxfId="1334" priority="1335" stopIfTrue="1">
      <formula>"if($H$5=""CN"","""")"</formula>
    </cfRule>
  </conditionalFormatting>
  <conditionalFormatting sqref="S6:S12">
    <cfRule type="expression" dxfId="1333" priority="1334" stopIfTrue="1">
      <formula>"if($H$5=""CN"","""")"</formula>
    </cfRule>
  </conditionalFormatting>
  <conditionalFormatting sqref="Q6:Q12">
    <cfRule type="expression" dxfId="1332" priority="1333" stopIfTrue="1">
      <formula>"if($H$5=""CN"","""")"</formula>
    </cfRule>
  </conditionalFormatting>
  <conditionalFormatting sqref="R6:R12">
    <cfRule type="expression" dxfId="1331" priority="1332" stopIfTrue="1">
      <formula>"if($H$5=""CN"","""")"</formula>
    </cfRule>
  </conditionalFormatting>
  <conditionalFormatting sqref="R6:R12">
    <cfRule type="expression" dxfId="1330" priority="1331" stopIfTrue="1">
      <formula>"if($H$5=""CN"","""")"</formula>
    </cfRule>
  </conditionalFormatting>
  <conditionalFormatting sqref="Q6:Q12">
    <cfRule type="expression" dxfId="1329" priority="1330" stopIfTrue="1">
      <formula>"if($H$5=""CN"","""")"</formula>
    </cfRule>
  </conditionalFormatting>
  <conditionalFormatting sqref="Q6:Q12">
    <cfRule type="expression" dxfId="1328" priority="1329" stopIfTrue="1">
      <formula>"if($H$5=""CN"","""")"</formula>
    </cfRule>
  </conditionalFormatting>
  <conditionalFormatting sqref="Q6:Q12">
    <cfRule type="expression" dxfId="1327" priority="1328" stopIfTrue="1">
      <formula>"if($H$5=""CN"","""")"</formula>
    </cfRule>
  </conditionalFormatting>
  <conditionalFormatting sqref="R6:R12">
    <cfRule type="expression" dxfId="1326" priority="1327" stopIfTrue="1">
      <formula>"if($H$5=""CN"","""")"</formula>
    </cfRule>
  </conditionalFormatting>
  <conditionalFormatting sqref="S6:S12">
    <cfRule type="expression" dxfId="1325" priority="1326" stopIfTrue="1">
      <formula>"if($H$5=""CN"","""")"</formula>
    </cfRule>
  </conditionalFormatting>
  <conditionalFormatting sqref="S6:S12">
    <cfRule type="expression" dxfId="1324" priority="1325" stopIfTrue="1">
      <formula>"if($H$5=""CN"","""")"</formula>
    </cfRule>
  </conditionalFormatting>
  <conditionalFormatting sqref="T6:T12">
    <cfRule type="expression" dxfId="1323" priority="1324" stopIfTrue="1">
      <formula>"if($H$5=""CN"","""")"</formula>
    </cfRule>
  </conditionalFormatting>
  <conditionalFormatting sqref="T6:T12">
    <cfRule type="expression" dxfId="1322" priority="1323" stopIfTrue="1">
      <formula>"if($H$5=""CN"","""")"</formula>
    </cfRule>
  </conditionalFormatting>
  <conditionalFormatting sqref="T6:T12">
    <cfRule type="expression" dxfId="1321" priority="1322" stopIfTrue="1">
      <formula>"if($H$5=""CN"","""")"</formula>
    </cfRule>
  </conditionalFormatting>
  <conditionalFormatting sqref="T6:T12">
    <cfRule type="expression" dxfId="1320" priority="1321" stopIfTrue="1">
      <formula>"if($H$5=""CN"","""")"</formula>
    </cfRule>
  </conditionalFormatting>
  <conditionalFormatting sqref="T6:T12">
    <cfRule type="expression" dxfId="1319" priority="1320" stopIfTrue="1">
      <formula>"if($H$5=""CN"","""")"</formula>
    </cfRule>
  </conditionalFormatting>
  <conditionalFormatting sqref="T6:T12">
    <cfRule type="expression" dxfId="1318" priority="1319" stopIfTrue="1">
      <formula>"if($H$5=""CN"","""")"</formula>
    </cfRule>
  </conditionalFormatting>
  <conditionalFormatting sqref="T6:T12">
    <cfRule type="expression" dxfId="1317" priority="1318" stopIfTrue="1">
      <formula>"if($H$5=""CN"","""")"</formula>
    </cfRule>
  </conditionalFormatting>
  <conditionalFormatting sqref="T6:T12">
    <cfRule type="expression" dxfId="1316" priority="1317" stopIfTrue="1">
      <formula>"if($H$5=""CN"","""")"</formula>
    </cfRule>
  </conditionalFormatting>
  <conditionalFormatting sqref="T6:T12">
    <cfRule type="expression" dxfId="1315" priority="1316" stopIfTrue="1">
      <formula>"if($H$5=""CN"","""")"</formula>
    </cfRule>
  </conditionalFormatting>
  <conditionalFormatting sqref="T6:T12">
    <cfRule type="expression" dxfId="1314" priority="1315" stopIfTrue="1">
      <formula>"if($H$5=""CN"","""")"</formula>
    </cfRule>
  </conditionalFormatting>
  <conditionalFormatting sqref="T6:T12">
    <cfRule type="expression" dxfId="1313" priority="1314" stopIfTrue="1">
      <formula>"if($H$5=""CN"","""")"</formula>
    </cfRule>
  </conditionalFormatting>
  <conditionalFormatting sqref="P6:P12">
    <cfRule type="expression" dxfId="1312" priority="1313" stopIfTrue="1">
      <formula>"if($H$5=""CN"","""")"</formula>
    </cfRule>
  </conditionalFormatting>
  <conditionalFormatting sqref="O6:O12">
    <cfRule type="expression" dxfId="1311" priority="1312" stopIfTrue="1">
      <formula>"if($H$5=""CN"","""")"</formula>
    </cfRule>
  </conditionalFormatting>
  <conditionalFormatting sqref="O6:O12">
    <cfRule type="expression" dxfId="1310" priority="1311" stopIfTrue="1">
      <formula>"if($H$5=""CN"","""")"</formula>
    </cfRule>
  </conditionalFormatting>
  <conditionalFormatting sqref="P6:P12">
    <cfRule type="expression" dxfId="1309" priority="1310" stopIfTrue="1">
      <formula>"if($H$5=""CN"","""")"</formula>
    </cfRule>
  </conditionalFormatting>
  <conditionalFormatting sqref="P6:P12">
    <cfRule type="expression" dxfId="1308" priority="1309" stopIfTrue="1">
      <formula>"if($H$5=""CN"","""")"</formula>
    </cfRule>
  </conditionalFormatting>
  <conditionalFormatting sqref="P6:P12">
    <cfRule type="expression" dxfId="1307" priority="1308" stopIfTrue="1">
      <formula>"if($H$5=""CN"","""")"</formula>
    </cfRule>
  </conditionalFormatting>
  <conditionalFormatting sqref="O6:O12">
    <cfRule type="expression" dxfId="1306" priority="1307" stopIfTrue="1">
      <formula>"if($H$5=""CN"","""")"</formula>
    </cfRule>
  </conditionalFormatting>
  <conditionalFormatting sqref="O6:O12">
    <cfRule type="expression" dxfId="1305" priority="1306" stopIfTrue="1">
      <formula>"if($H$5=""CN"","""")"</formula>
    </cfRule>
  </conditionalFormatting>
  <conditionalFormatting sqref="P6:P12">
    <cfRule type="expression" dxfId="1304" priority="1305" stopIfTrue="1">
      <formula>"if($H$5=""CN"","""")"</formula>
    </cfRule>
  </conditionalFormatting>
  <conditionalFormatting sqref="P6:P12">
    <cfRule type="expression" dxfId="1303" priority="1304" stopIfTrue="1">
      <formula>"if($H$5=""CN"","""")"</formula>
    </cfRule>
  </conditionalFormatting>
  <conditionalFormatting sqref="O6:O12">
    <cfRule type="expression" dxfId="1302" priority="1303" stopIfTrue="1">
      <formula>"if($H$5=""CN"","""")"</formula>
    </cfRule>
  </conditionalFormatting>
  <conditionalFormatting sqref="P6:P12">
    <cfRule type="expression" dxfId="1301" priority="1302" stopIfTrue="1">
      <formula>"if($H$5=""CN"","""")"</formula>
    </cfRule>
  </conditionalFormatting>
  <conditionalFormatting sqref="O6:O12">
    <cfRule type="expression" dxfId="1300" priority="1301" stopIfTrue="1">
      <formula>"if($H$5=""CN"","""")"</formula>
    </cfRule>
  </conditionalFormatting>
  <conditionalFormatting sqref="P6:P12">
    <cfRule type="expression" dxfId="1299" priority="1300" stopIfTrue="1">
      <formula>"if($H$5=""CN"","""")"</formula>
    </cfRule>
  </conditionalFormatting>
  <conditionalFormatting sqref="P6:P12">
    <cfRule type="expression" dxfId="1298" priority="1299" stopIfTrue="1">
      <formula>"if($H$5=""CN"","""")"</formula>
    </cfRule>
  </conditionalFormatting>
  <conditionalFormatting sqref="O6:O12">
    <cfRule type="expression" dxfId="1297" priority="1298" stopIfTrue="1">
      <formula>"if($H$5=""CN"","""")"</formula>
    </cfRule>
  </conditionalFormatting>
  <conditionalFormatting sqref="P6:P12">
    <cfRule type="expression" dxfId="1296" priority="1297" stopIfTrue="1">
      <formula>"if($H$5=""CN"","""")"</formula>
    </cfRule>
  </conditionalFormatting>
  <conditionalFormatting sqref="O6:O12">
    <cfRule type="expression" dxfId="1295" priority="1296" stopIfTrue="1">
      <formula>"if($H$5=""CN"","""")"</formula>
    </cfRule>
  </conditionalFormatting>
  <conditionalFormatting sqref="O6:O12">
    <cfRule type="expression" dxfId="1294" priority="1295" stopIfTrue="1">
      <formula>"if($H$5=""CN"","""")"</formula>
    </cfRule>
  </conditionalFormatting>
  <conditionalFormatting sqref="O6:O12">
    <cfRule type="expression" dxfId="1293" priority="1294" stopIfTrue="1">
      <formula>"if($H$5=""CN"","""")"</formula>
    </cfRule>
  </conditionalFormatting>
  <conditionalFormatting sqref="P6:P12">
    <cfRule type="expression" dxfId="1292" priority="1293" stopIfTrue="1">
      <formula>"if($H$5=""CN"","""")"</formula>
    </cfRule>
  </conditionalFormatting>
  <conditionalFormatting sqref="P6:P12">
    <cfRule type="expression" dxfId="1291" priority="1292" stopIfTrue="1">
      <formula>"if($H$5=""CN"","""")"</formula>
    </cfRule>
  </conditionalFormatting>
  <conditionalFormatting sqref="Q6:Q12">
    <cfRule type="expression" dxfId="1290" priority="1291" stopIfTrue="1">
      <formula>"if($H$5=""CN"","""")"</formula>
    </cfRule>
  </conditionalFormatting>
  <conditionalFormatting sqref="S6:S12">
    <cfRule type="expression" dxfId="1289" priority="1290" stopIfTrue="1">
      <formula>"if($H$5=""CN"","""")"</formula>
    </cfRule>
  </conditionalFormatting>
  <conditionalFormatting sqref="R6:R12">
    <cfRule type="expression" dxfId="1288" priority="1289" stopIfTrue="1">
      <formula>"if($H$5=""CN"","""")"</formula>
    </cfRule>
  </conditionalFormatting>
  <conditionalFormatting sqref="R6:R12">
    <cfRule type="expression" dxfId="1287" priority="1288" stopIfTrue="1">
      <formula>"if($H$5=""CN"","""")"</formula>
    </cfRule>
  </conditionalFormatting>
  <conditionalFormatting sqref="T6:T12">
    <cfRule type="expression" dxfId="1286" priority="1287" stopIfTrue="1">
      <formula>"if($H$5=""CN"","""")"</formula>
    </cfRule>
  </conditionalFormatting>
  <conditionalFormatting sqref="T6:T12">
    <cfRule type="expression" dxfId="1285" priority="1286" stopIfTrue="1">
      <formula>"if($H$5=""CN"","""")"</formula>
    </cfRule>
  </conditionalFormatting>
  <conditionalFormatting sqref="S6:S12">
    <cfRule type="expression" dxfId="1284" priority="1285" stopIfTrue="1">
      <formula>"if($H$5=""CN"","""")"</formula>
    </cfRule>
  </conditionalFormatting>
  <conditionalFormatting sqref="S6:S12">
    <cfRule type="expression" dxfId="1283" priority="1284" stopIfTrue="1">
      <formula>"if($H$5=""CN"","""")"</formula>
    </cfRule>
  </conditionalFormatting>
  <conditionalFormatting sqref="Q6:Q12">
    <cfRule type="expression" dxfId="1282" priority="1283" stopIfTrue="1">
      <formula>"if($H$5=""CN"","""")"</formula>
    </cfRule>
  </conditionalFormatting>
  <conditionalFormatting sqref="R6:R12">
    <cfRule type="expression" dxfId="1281" priority="1282" stopIfTrue="1">
      <formula>"if($H$5=""CN"","""")"</formula>
    </cfRule>
  </conditionalFormatting>
  <conditionalFormatting sqref="S6:S12">
    <cfRule type="expression" dxfId="1280" priority="1281" stopIfTrue="1">
      <formula>"if($H$5=""CN"","""")"</formula>
    </cfRule>
  </conditionalFormatting>
  <conditionalFormatting sqref="T6:T12">
    <cfRule type="expression" dxfId="1279" priority="1280" stopIfTrue="1">
      <formula>"if($H$5=""CN"","""")"</formula>
    </cfRule>
  </conditionalFormatting>
  <conditionalFormatting sqref="Q6:Q12">
    <cfRule type="expression" dxfId="1278" priority="1279" stopIfTrue="1">
      <formula>"if($H$5=""CN"","""")"</formula>
    </cfRule>
  </conditionalFormatting>
  <conditionalFormatting sqref="Q6:Q12">
    <cfRule type="expression" dxfId="1277" priority="1278" stopIfTrue="1">
      <formula>"if($H$5=""CN"","""")"</formula>
    </cfRule>
  </conditionalFormatting>
  <conditionalFormatting sqref="Q6:Q12">
    <cfRule type="expression" dxfId="1276" priority="1277" stopIfTrue="1">
      <formula>"if($H$5=""CN"","""")"</formula>
    </cfRule>
  </conditionalFormatting>
  <conditionalFormatting sqref="R6:R12">
    <cfRule type="expression" dxfId="1275" priority="1276" stopIfTrue="1">
      <formula>"if($H$5=""CN"","""")"</formula>
    </cfRule>
  </conditionalFormatting>
  <conditionalFormatting sqref="T6:T12">
    <cfRule type="expression" dxfId="1274" priority="1275" stopIfTrue="1">
      <formula>"if($H$5=""CN"","""")"</formula>
    </cfRule>
  </conditionalFormatting>
  <conditionalFormatting sqref="S6:S12">
    <cfRule type="expression" dxfId="1273" priority="1274" stopIfTrue="1">
      <formula>"if($H$5=""CN"","""")"</formula>
    </cfRule>
  </conditionalFormatting>
  <conditionalFormatting sqref="R6:R12">
    <cfRule type="expression" dxfId="1272" priority="1273" stopIfTrue="1">
      <formula>"if($H$5=""CN"","""")"</formula>
    </cfRule>
  </conditionalFormatting>
  <conditionalFormatting sqref="S6:S12">
    <cfRule type="expression" dxfId="1271" priority="1272" stopIfTrue="1">
      <formula>"if($H$5=""CN"","""")"</formula>
    </cfRule>
  </conditionalFormatting>
  <conditionalFormatting sqref="T6:T12">
    <cfRule type="expression" dxfId="1270" priority="1271" stopIfTrue="1">
      <formula>"if($H$5=""CN"","""")"</formula>
    </cfRule>
  </conditionalFormatting>
  <conditionalFormatting sqref="T6:T12">
    <cfRule type="expression" dxfId="1269" priority="1270" stopIfTrue="1">
      <formula>"if($H$5=""CN"","""")"</formula>
    </cfRule>
  </conditionalFormatting>
  <conditionalFormatting sqref="Q6:Q12">
    <cfRule type="expression" dxfId="1268" priority="1269" stopIfTrue="1">
      <formula>"if($H$5=""CN"","""")"</formula>
    </cfRule>
  </conditionalFormatting>
  <conditionalFormatting sqref="R6:R12">
    <cfRule type="expression" dxfId="1267" priority="1268" stopIfTrue="1">
      <formula>"if($H$5=""CN"","""")"</formula>
    </cfRule>
  </conditionalFormatting>
  <conditionalFormatting sqref="R6:R12">
    <cfRule type="expression" dxfId="1266" priority="1267" stopIfTrue="1">
      <formula>"if($H$5=""CN"","""")"</formula>
    </cfRule>
  </conditionalFormatting>
  <conditionalFormatting sqref="Q6:Q12">
    <cfRule type="expression" dxfId="1265" priority="1266" stopIfTrue="1">
      <formula>"if($H$5=""CN"","""")"</formula>
    </cfRule>
  </conditionalFormatting>
  <conditionalFormatting sqref="Q6:Q12">
    <cfRule type="expression" dxfId="1264" priority="1265" stopIfTrue="1">
      <formula>"if($H$5=""CN"","""")"</formula>
    </cfRule>
  </conditionalFormatting>
  <conditionalFormatting sqref="Q6:Q12">
    <cfRule type="expression" dxfId="1263" priority="1264" stopIfTrue="1">
      <formula>"if($H$5=""CN"","""")"</formula>
    </cfRule>
  </conditionalFormatting>
  <conditionalFormatting sqref="R6:R12">
    <cfRule type="expression" dxfId="1262" priority="1263" stopIfTrue="1">
      <formula>"if($H$5=""CN"","""")"</formula>
    </cfRule>
  </conditionalFormatting>
  <conditionalFormatting sqref="R6:R12">
    <cfRule type="expression" dxfId="1261" priority="1262" stopIfTrue="1">
      <formula>"if($H$5=""CN"","""")"</formula>
    </cfRule>
  </conditionalFormatting>
  <conditionalFormatting sqref="Q6:Q12">
    <cfRule type="expression" dxfId="1260" priority="1261" stopIfTrue="1">
      <formula>"if($H$5=""CN"","""")"</formula>
    </cfRule>
  </conditionalFormatting>
  <conditionalFormatting sqref="Q6:Q12">
    <cfRule type="expression" dxfId="1259" priority="1260" stopIfTrue="1">
      <formula>"if($H$5=""CN"","""")"</formula>
    </cfRule>
  </conditionalFormatting>
  <conditionalFormatting sqref="R6:R12">
    <cfRule type="expression" dxfId="1258" priority="1259" stopIfTrue="1">
      <formula>"if($H$5=""CN"","""")"</formula>
    </cfRule>
  </conditionalFormatting>
  <conditionalFormatting sqref="R6:R12">
    <cfRule type="expression" dxfId="1257" priority="1258" stopIfTrue="1">
      <formula>"if($H$5=""CN"","""")"</formula>
    </cfRule>
  </conditionalFormatting>
  <conditionalFormatting sqref="S6:S12">
    <cfRule type="expression" dxfId="1256" priority="1257" stopIfTrue="1">
      <formula>"if($H$5=""CN"","""")"</formula>
    </cfRule>
  </conditionalFormatting>
  <conditionalFormatting sqref="T6:T12">
    <cfRule type="expression" dxfId="1255" priority="1256" stopIfTrue="1">
      <formula>"if($H$5=""CN"","""")"</formula>
    </cfRule>
  </conditionalFormatting>
  <conditionalFormatting sqref="S6:S12">
    <cfRule type="expression" dxfId="1254" priority="1255" stopIfTrue="1">
      <formula>"if($H$5=""CN"","""")"</formula>
    </cfRule>
  </conditionalFormatting>
  <conditionalFormatting sqref="T6:T12">
    <cfRule type="expression" dxfId="1253" priority="1254" stopIfTrue="1">
      <formula>"if($H$5=""CN"","""")"</formula>
    </cfRule>
  </conditionalFormatting>
  <conditionalFormatting sqref="S6:S12">
    <cfRule type="expression" dxfId="1252" priority="1253" stopIfTrue="1">
      <formula>"if($H$5=""CN"","""")"</formula>
    </cfRule>
  </conditionalFormatting>
  <conditionalFormatting sqref="T6:T12">
    <cfRule type="expression" dxfId="1251" priority="1252" stopIfTrue="1">
      <formula>"if($H$5=""CN"","""")"</formula>
    </cfRule>
  </conditionalFormatting>
  <conditionalFormatting sqref="T6:T12">
    <cfRule type="expression" dxfId="1250" priority="1251" stopIfTrue="1">
      <formula>"if($H$5=""CN"","""")"</formula>
    </cfRule>
  </conditionalFormatting>
  <conditionalFormatting sqref="S6:S12">
    <cfRule type="expression" dxfId="1249" priority="1250" stopIfTrue="1">
      <formula>"if($H$5=""CN"","""")"</formula>
    </cfRule>
  </conditionalFormatting>
  <conditionalFormatting sqref="T6:T12">
    <cfRule type="expression" dxfId="1248" priority="1249" stopIfTrue="1">
      <formula>"if($H$5=""CN"","""")"</formula>
    </cfRule>
  </conditionalFormatting>
  <conditionalFormatting sqref="U6:U12">
    <cfRule type="expression" dxfId="1247" priority="1248" stopIfTrue="1">
      <formula>"if($H$5=""CN"","""")"</formula>
    </cfRule>
  </conditionalFormatting>
  <conditionalFormatting sqref="U6:U12">
    <cfRule type="expression" dxfId="1246" priority="1247" stopIfTrue="1">
      <formula>"if($H$5=""CN"","""")"</formula>
    </cfRule>
  </conditionalFormatting>
  <conditionalFormatting sqref="U6:U12">
    <cfRule type="expression" dxfId="1245" priority="1246" stopIfTrue="1">
      <formula>"if($H$5=""CN"","""")"</formula>
    </cfRule>
  </conditionalFormatting>
  <conditionalFormatting sqref="U6:U12">
    <cfRule type="expression" dxfId="1244" priority="1245" stopIfTrue="1">
      <formula>"if($H$5=""CN"","""")"</formula>
    </cfRule>
  </conditionalFormatting>
  <conditionalFormatting sqref="U6:U12">
    <cfRule type="expression" dxfId="1243" priority="1244" stopIfTrue="1">
      <formula>"if($H$5=""CN"","""")"</formula>
    </cfRule>
  </conditionalFormatting>
  <conditionalFormatting sqref="U6:U12">
    <cfRule type="expression" dxfId="1242" priority="1243" stopIfTrue="1">
      <formula>"if($H$5=""CN"","""")"</formula>
    </cfRule>
  </conditionalFormatting>
  <conditionalFormatting sqref="U6:U12">
    <cfRule type="expression" dxfId="1241" priority="1242" stopIfTrue="1">
      <formula>"if($H$5=""CN"","""")"</formula>
    </cfRule>
  </conditionalFormatting>
  <conditionalFormatting sqref="U6:U12">
    <cfRule type="expression" dxfId="1240" priority="1241" stopIfTrue="1">
      <formula>"if($H$5=""CN"","""")"</formula>
    </cfRule>
  </conditionalFormatting>
  <conditionalFormatting sqref="U6:U12">
    <cfRule type="expression" dxfId="1239" priority="1240" stopIfTrue="1">
      <formula>"if($H$5=""CN"","""")"</formula>
    </cfRule>
  </conditionalFormatting>
  <conditionalFormatting sqref="U6:U12">
    <cfRule type="expression" dxfId="1238" priority="1239" stopIfTrue="1">
      <formula>"if($H$5=""CN"","""")"</formula>
    </cfRule>
  </conditionalFormatting>
  <conditionalFormatting sqref="U6:U12">
    <cfRule type="expression" dxfId="1237" priority="1238" stopIfTrue="1">
      <formula>"if($H$5=""CN"","""")"</formula>
    </cfRule>
  </conditionalFormatting>
  <conditionalFormatting sqref="U6:U12">
    <cfRule type="expression" dxfId="1236" priority="1237" stopIfTrue="1">
      <formula>"if($H$5=""CN"","""")"</formula>
    </cfRule>
  </conditionalFormatting>
  <conditionalFormatting sqref="U6:U12">
    <cfRule type="expression" dxfId="1235" priority="1236" stopIfTrue="1">
      <formula>"if($H$5=""CN"","""")"</formula>
    </cfRule>
  </conditionalFormatting>
  <conditionalFormatting sqref="U6:U12">
    <cfRule type="expression" dxfId="1234" priority="1235" stopIfTrue="1">
      <formula>"if($H$5=""CN"","""")"</formula>
    </cfRule>
  </conditionalFormatting>
  <conditionalFormatting sqref="U6:U12">
    <cfRule type="expression" dxfId="1233" priority="1234" stopIfTrue="1">
      <formula>"if($H$5=""CN"","""")"</formula>
    </cfRule>
  </conditionalFormatting>
  <conditionalFormatting sqref="U6:U12">
    <cfRule type="expression" dxfId="1232" priority="1233" stopIfTrue="1">
      <formula>"if($H$5=""CN"","""")"</formula>
    </cfRule>
  </conditionalFormatting>
  <conditionalFormatting sqref="U6:U12">
    <cfRule type="expression" dxfId="1231" priority="1232" stopIfTrue="1">
      <formula>"if($H$5=""CN"","""")"</formula>
    </cfRule>
  </conditionalFormatting>
  <conditionalFormatting sqref="U6:U12">
    <cfRule type="expression" dxfId="1230" priority="1231" stopIfTrue="1">
      <formula>"if($H$5=""CN"","""")"</formula>
    </cfRule>
  </conditionalFormatting>
  <conditionalFormatting sqref="U6:U12">
    <cfRule type="expression" dxfId="1229" priority="1230" stopIfTrue="1">
      <formula>"if($H$5=""CN"","""")"</formula>
    </cfRule>
  </conditionalFormatting>
  <conditionalFormatting sqref="U6:U12">
    <cfRule type="expression" dxfId="1228" priority="1229" stopIfTrue="1">
      <formula>"if($H$5=""CN"","""")"</formula>
    </cfRule>
  </conditionalFormatting>
  <conditionalFormatting sqref="U6:U12">
    <cfRule type="expression" dxfId="1227" priority="1228" stopIfTrue="1">
      <formula>"if($H$5=""CN"","""")"</formula>
    </cfRule>
  </conditionalFormatting>
  <conditionalFormatting sqref="U6:U12">
    <cfRule type="expression" dxfId="1226" priority="1227" stopIfTrue="1">
      <formula>"if($H$5=""CN"","""")"</formula>
    </cfRule>
  </conditionalFormatting>
  <conditionalFormatting sqref="V6:V12">
    <cfRule type="expression" dxfId="1225" priority="1226" stopIfTrue="1">
      <formula>"if($H$5=""CN"","""")"</formula>
    </cfRule>
  </conditionalFormatting>
  <conditionalFormatting sqref="X6:X12">
    <cfRule type="expression" dxfId="1224" priority="1225" stopIfTrue="1">
      <formula>"if($H$5=""CN"","""")"</formula>
    </cfRule>
  </conditionalFormatting>
  <conditionalFormatting sqref="W6:W12">
    <cfRule type="expression" dxfId="1223" priority="1224" stopIfTrue="1">
      <formula>"if($H$5=""CN"","""")"</formula>
    </cfRule>
  </conditionalFormatting>
  <conditionalFormatting sqref="V6:V12">
    <cfRule type="expression" dxfId="1222" priority="1223" stopIfTrue="1">
      <formula>"if($H$5=""CN"","""")"</formula>
    </cfRule>
  </conditionalFormatting>
  <conditionalFormatting sqref="W6:W12">
    <cfRule type="expression" dxfId="1221" priority="1222" stopIfTrue="1">
      <formula>"if($H$5=""CN"","""")"</formula>
    </cfRule>
  </conditionalFormatting>
  <conditionalFormatting sqref="X6:X12">
    <cfRule type="expression" dxfId="1220" priority="1221" stopIfTrue="1">
      <formula>"if($H$5=""CN"","""")"</formula>
    </cfRule>
  </conditionalFormatting>
  <conditionalFormatting sqref="X6:X12">
    <cfRule type="expression" dxfId="1219" priority="1220" stopIfTrue="1">
      <formula>"if($H$5=""CN"","""")"</formula>
    </cfRule>
  </conditionalFormatting>
  <conditionalFormatting sqref="V6:V12">
    <cfRule type="expression" dxfId="1218" priority="1219" stopIfTrue="1">
      <formula>"if($H$5=""CN"","""")"</formula>
    </cfRule>
  </conditionalFormatting>
  <conditionalFormatting sqref="X6:X12">
    <cfRule type="expression" dxfId="1217" priority="1218" stopIfTrue="1">
      <formula>"if($H$5=""CN"","""")"</formula>
    </cfRule>
  </conditionalFormatting>
  <conditionalFormatting sqref="W6:W12">
    <cfRule type="expression" dxfId="1216" priority="1217" stopIfTrue="1">
      <formula>"if($H$5=""CN"","""")"</formula>
    </cfRule>
  </conditionalFormatting>
  <conditionalFormatting sqref="W6:W12">
    <cfRule type="expression" dxfId="1215" priority="1216" stopIfTrue="1">
      <formula>"if($H$5=""CN"","""")"</formula>
    </cfRule>
  </conditionalFormatting>
  <conditionalFormatting sqref="X6:X12">
    <cfRule type="expression" dxfId="1214" priority="1215" stopIfTrue="1">
      <formula>"if($H$5=""CN"","""")"</formula>
    </cfRule>
  </conditionalFormatting>
  <conditionalFormatting sqref="X6:X12">
    <cfRule type="expression" dxfId="1213" priority="1214" stopIfTrue="1">
      <formula>"if($H$5=""CN"","""")"</formula>
    </cfRule>
  </conditionalFormatting>
  <conditionalFormatting sqref="V6:V12">
    <cfRule type="expression" dxfId="1212" priority="1213" stopIfTrue="1">
      <formula>"if($H$5=""CN"","""")"</formula>
    </cfRule>
  </conditionalFormatting>
  <conditionalFormatting sqref="W6:W12">
    <cfRule type="expression" dxfId="1211" priority="1212" stopIfTrue="1">
      <formula>"if($H$5=""CN"","""")"</formula>
    </cfRule>
  </conditionalFormatting>
  <conditionalFormatting sqref="X6:X12">
    <cfRule type="expression" dxfId="1210" priority="1211" stopIfTrue="1">
      <formula>"if($H$5=""CN"","""")"</formula>
    </cfRule>
  </conditionalFormatting>
  <conditionalFormatting sqref="V6:V12">
    <cfRule type="expression" dxfId="1209" priority="1210" stopIfTrue="1">
      <formula>"if($H$5=""CN"","""")"</formula>
    </cfRule>
  </conditionalFormatting>
  <conditionalFormatting sqref="W6:W12">
    <cfRule type="expression" dxfId="1208" priority="1209" stopIfTrue="1">
      <formula>"if($H$5=""CN"","""")"</formula>
    </cfRule>
  </conditionalFormatting>
  <conditionalFormatting sqref="X6:X12">
    <cfRule type="expression" dxfId="1207" priority="1208" stopIfTrue="1">
      <formula>"if($H$5=""CN"","""")"</formula>
    </cfRule>
  </conditionalFormatting>
  <conditionalFormatting sqref="X6:X12">
    <cfRule type="expression" dxfId="1206" priority="1207" stopIfTrue="1">
      <formula>"if($H$5=""CN"","""")"</formula>
    </cfRule>
  </conditionalFormatting>
  <conditionalFormatting sqref="W6:W12">
    <cfRule type="expression" dxfId="1205" priority="1206" stopIfTrue="1">
      <formula>"if($H$5=""CN"","""")"</formula>
    </cfRule>
  </conditionalFormatting>
  <conditionalFormatting sqref="V6:V12">
    <cfRule type="expression" dxfId="1204" priority="1205" stopIfTrue="1">
      <formula>"if($H$5=""CN"","""")"</formula>
    </cfRule>
  </conditionalFormatting>
  <conditionalFormatting sqref="V6:V12">
    <cfRule type="expression" dxfId="1203" priority="1204" stopIfTrue="1">
      <formula>"if($H$5=""CN"","""")"</formula>
    </cfRule>
  </conditionalFormatting>
  <conditionalFormatting sqref="X6:X12">
    <cfRule type="expression" dxfId="1202" priority="1203" stopIfTrue="1">
      <formula>"if($H$5=""CN"","""")"</formula>
    </cfRule>
  </conditionalFormatting>
  <conditionalFormatting sqref="V6:V12">
    <cfRule type="expression" dxfId="1201" priority="1202" stopIfTrue="1">
      <formula>"if($H$5=""CN"","""")"</formula>
    </cfRule>
  </conditionalFormatting>
  <conditionalFormatting sqref="W6:W12">
    <cfRule type="expression" dxfId="1200" priority="1201" stopIfTrue="1">
      <formula>"if($H$5=""CN"","""")"</formula>
    </cfRule>
  </conditionalFormatting>
  <conditionalFormatting sqref="W6:W12">
    <cfRule type="expression" dxfId="1199" priority="1200" stopIfTrue="1">
      <formula>"if($H$5=""CN"","""")"</formula>
    </cfRule>
  </conditionalFormatting>
  <conditionalFormatting sqref="V6:V12">
    <cfRule type="expression" dxfId="1198" priority="1199" stopIfTrue="1">
      <formula>"if($H$5=""CN"","""")"</formula>
    </cfRule>
  </conditionalFormatting>
  <conditionalFormatting sqref="V6:V12">
    <cfRule type="expression" dxfId="1197" priority="1198" stopIfTrue="1">
      <formula>"if($H$5=""CN"","""")"</formula>
    </cfRule>
  </conditionalFormatting>
  <conditionalFormatting sqref="V6:V12">
    <cfRule type="expression" dxfId="1196" priority="1197" stopIfTrue="1">
      <formula>"if($H$5=""CN"","""")"</formula>
    </cfRule>
  </conditionalFormatting>
  <conditionalFormatting sqref="W6:W12">
    <cfRule type="expression" dxfId="1195" priority="1196" stopIfTrue="1">
      <formula>"if($H$5=""CN"","""")"</formula>
    </cfRule>
  </conditionalFormatting>
  <conditionalFormatting sqref="X6:X12">
    <cfRule type="expression" dxfId="1194" priority="1195" stopIfTrue="1">
      <formula>"if($H$5=""CN"","""")"</formula>
    </cfRule>
  </conditionalFormatting>
  <conditionalFormatting sqref="X6:X12">
    <cfRule type="expression" dxfId="1193" priority="1194" stopIfTrue="1">
      <formula>"if($H$5=""CN"","""")"</formula>
    </cfRule>
  </conditionalFormatting>
  <conditionalFormatting sqref="V6:V12">
    <cfRule type="expression" dxfId="1192" priority="1193" stopIfTrue="1">
      <formula>"if($H$5=""CN"","""")"</formula>
    </cfRule>
  </conditionalFormatting>
  <conditionalFormatting sqref="X6:X12">
    <cfRule type="expression" dxfId="1191" priority="1192" stopIfTrue="1">
      <formula>"if($H$5=""CN"","""")"</formula>
    </cfRule>
  </conditionalFormatting>
  <conditionalFormatting sqref="W6:W12">
    <cfRule type="expression" dxfId="1190" priority="1191" stopIfTrue="1">
      <formula>"if($H$5=""CN"","""")"</formula>
    </cfRule>
  </conditionalFormatting>
  <conditionalFormatting sqref="W6:W12">
    <cfRule type="expression" dxfId="1189" priority="1190" stopIfTrue="1">
      <formula>"if($H$5=""CN"","""")"</formula>
    </cfRule>
  </conditionalFormatting>
  <conditionalFormatting sqref="X6:X12">
    <cfRule type="expression" dxfId="1188" priority="1189" stopIfTrue="1">
      <formula>"if($H$5=""CN"","""")"</formula>
    </cfRule>
  </conditionalFormatting>
  <conditionalFormatting sqref="X6:X12">
    <cfRule type="expression" dxfId="1187" priority="1188" stopIfTrue="1">
      <formula>"if($H$5=""CN"","""")"</formula>
    </cfRule>
  </conditionalFormatting>
  <conditionalFormatting sqref="V6:V12">
    <cfRule type="expression" dxfId="1186" priority="1187" stopIfTrue="1">
      <formula>"if($H$5=""CN"","""")"</formula>
    </cfRule>
  </conditionalFormatting>
  <conditionalFormatting sqref="W6:W12">
    <cfRule type="expression" dxfId="1185" priority="1186" stopIfTrue="1">
      <formula>"if($H$5=""CN"","""")"</formula>
    </cfRule>
  </conditionalFormatting>
  <conditionalFormatting sqref="X6:X12">
    <cfRule type="expression" dxfId="1184" priority="1185" stopIfTrue="1">
      <formula>"if($H$5=""CN"","""")"</formula>
    </cfRule>
  </conditionalFormatting>
  <conditionalFormatting sqref="V6:V12">
    <cfRule type="expression" dxfId="1183" priority="1184" stopIfTrue="1">
      <formula>"if($H$5=""CN"","""")"</formula>
    </cfRule>
  </conditionalFormatting>
  <conditionalFormatting sqref="V6:V12">
    <cfRule type="expression" dxfId="1182" priority="1183" stopIfTrue="1">
      <formula>"if($H$5=""CN"","""")"</formula>
    </cfRule>
  </conditionalFormatting>
  <conditionalFormatting sqref="V6:V12">
    <cfRule type="expression" dxfId="1181" priority="1182" stopIfTrue="1">
      <formula>"if($H$5=""CN"","""")"</formula>
    </cfRule>
  </conditionalFormatting>
  <conditionalFormatting sqref="W6:W12">
    <cfRule type="expression" dxfId="1180" priority="1181" stopIfTrue="1">
      <formula>"if($H$5=""CN"","""")"</formula>
    </cfRule>
  </conditionalFormatting>
  <conditionalFormatting sqref="X6:X12">
    <cfRule type="expression" dxfId="1179" priority="1180" stopIfTrue="1">
      <formula>"if($H$5=""CN"","""")"</formula>
    </cfRule>
  </conditionalFormatting>
  <conditionalFormatting sqref="W6:W12">
    <cfRule type="expression" dxfId="1178" priority="1179" stopIfTrue="1">
      <formula>"if($H$5=""CN"","""")"</formula>
    </cfRule>
  </conditionalFormatting>
  <conditionalFormatting sqref="X6:X12">
    <cfRule type="expression" dxfId="1177" priority="1178" stopIfTrue="1">
      <formula>"if($H$5=""CN"","""")"</formula>
    </cfRule>
  </conditionalFormatting>
  <conditionalFormatting sqref="V6:V12">
    <cfRule type="expression" dxfId="1176" priority="1177" stopIfTrue="1">
      <formula>"if($H$5=""CN"","""")"</formula>
    </cfRule>
  </conditionalFormatting>
  <conditionalFormatting sqref="W6:W12">
    <cfRule type="expression" dxfId="1175" priority="1176" stopIfTrue="1">
      <formula>"if($H$5=""CN"","""")"</formula>
    </cfRule>
  </conditionalFormatting>
  <conditionalFormatting sqref="W6:W12">
    <cfRule type="expression" dxfId="1174" priority="1175" stopIfTrue="1">
      <formula>"if($H$5=""CN"","""")"</formula>
    </cfRule>
  </conditionalFormatting>
  <conditionalFormatting sqref="V6:V12">
    <cfRule type="expression" dxfId="1173" priority="1174" stopIfTrue="1">
      <formula>"if($H$5=""CN"","""")"</formula>
    </cfRule>
  </conditionalFormatting>
  <conditionalFormatting sqref="V6:V12">
    <cfRule type="expression" dxfId="1172" priority="1173" stopIfTrue="1">
      <formula>"if($H$5=""CN"","""")"</formula>
    </cfRule>
  </conditionalFormatting>
  <conditionalFormatting sqref="V6:V12">
    <cfRule type="expression" dxfId="1171" priority="1172" stopIfTrue="1">
      <formula>"if($H$5=""CN"","""")"</formula>
    </cfRule>
  </conditionalFormatting>
  <conditionalFormatting sqref="W6:W12">
    <cfRule type="expression" dxfId="1170" priority="1171" stopIfTrue="1">
      <formula>"if($H$5=""CN"","""")"</formula>
    </cfRule>
  </conditionalFormatting>
  <conditionalFormatting sqref="W6:W12">
    <cfRule type="expression" dxfId="1169" priority="1170" stopIfTrue="1">
      <formula>"if($H$5=""CN"","""")"</formula>
    </cfRule>
  </conditionalFormatting>
  <conditionalFormatting sqref="V6:V12">
    <cfRule type="expression" dxfId="1168" priority="1169" stopIfTrue="1">
      <formula>"if($H$5=""CN"","""")"</formula>
    </cfRule>
  </conditionalFormatting>
  <conditionalFormatting sqref="V6:V12">
    <cfRule type="expression" dxfId="1167" priority="1168" stopIfTrue="1">
      <formula>"if($H$5=""CN"","""")"</formula>
    </cfRule>
  </conditionalFormatting>
  <conditionalFormatting sqref="W6:W12">
    <cfRule type="expression" dxfId="1166" priority="1167" stopIfTrue="1">
      <formula>"if($H$5=""CN"","""")"</formula>
    </cfRule>
  </conditionalFormatting>
  <conditionalFormatting sqref="W6:W12">
    <cfRule type="expression" dxfId="1165" priority="1166" stopIfTrue="1">
      <formula>"if($H$5=""CN"","""")"</formula>
    </cfRule>
  </conditionalFormatting>
  <conditionalFormatting sqref="X6:X12">
    <cfRule type="expression" dxfId="1164" priority="1165" stopIfTrue="1">
      <formula>"if($H$5=""CN"","""")"</formula>
    </cfRule>
  </conditionalFormatting>
  <conditionalFormatting sqref="X6:X12">
    <cfRule type="expression" dxfId="1163" priority="1164" stopIfTrue="1">
      <formula>"if($H$5=""CN"","""")"</formula>
    </cfRule>
  </conditionalFormatting>
  <conditionalFormatting sqref="X6:X12">
    <cfRule type="expression" dxfId="1162" priority="1163" stopIfTrue="1">
      <formula>"if($H$5=""CN"","""")"</formula>
    </cfRule>
  </conditionalFormatting>
  <conditionalFormatting sqref="X6:X12">
    <cfRule type="expression" dxfId="1161" priority="1162" stopIfTrue="1">
      <formula>"if($H$5=""CN"","""")"</formula>
    </cfRule>
  </conditionalFormatting>
  <conditionalFormatting sqref="V6:V12">
    <cfRule type="expression" dxfId="1160" priority="1161" stopIfTrue="1">
      <formula>"if($H$5=""CN"","""")"</formula>
    </cfRule>
  </conditionalFormatting>
  <conditionalFormatting sqref="V6:V12">
    <cfRule type="expression" dxfId="1159" priority="1160" stopIfTrue="1">
      <formula>"if($H$5=""CN"","""")"</formula>
    </cfRule>
  </conditionalFormatting>
  <conditionalFormatting sqref="V6:V12">
    <cfRule type="expression" dxfId="1158" priority="1159" stopIfTrue="1">
      <formula>"if($H$5=""CN"","""")"</formula>
    </cfRule>
  </conditionalFormatting>
  <conditionalFormatting sqref="V6:V12">
    <cfRule type="expression" dxfId="1157" priority="1158" stopIfTrue="1">
      <formula>"if($H$5=""CN"","""")"</formula>
    </cfRule>
  </conditionalFormatting>
  <conditionalFormatting sqref="V6:V12">
    <cfRule type="expression" dxfId="1156" priority="1157" stopIfTrue="1">
      <formula>"if($H$5=""CN"","""")"</formula>
    </cfRule>
  </conditionalFormatting>
  <conditionalFormatting sqref="V6:V12">
    <cfRule type="expression" dxfId="1155" priority="1156" stopIfTrue="1">
      <formula>"if($H$5=""CN"","""")"</formula>
    </cfRule>
  </conditionalFormatting>
  <conditionalFormatting sqref="V6:V12">
    <cfRule type="expression" dxfId="1154" priority="1155" stopIfTrue="1">
      <formula>"if($H$5=""CN"","""")"</formula>
    </cfRule>
  </conditionalFormatting>
  <conditionalFormatting sqref="V6:V12">
    <cfRule type="expression" dxfId="1153" priority="1154" stopIfTrue="1">
      <formula>"if($H$5=""CN"","""")"</formula>
    </cfRule>
  </conditionalFormatting>
  <conditionalFormatting sqref="V6:V12">
    <cfRule type="expression" dxfId="1152" priority="1153" stopIfTrue="1">
      <formula>"if($H$5=""CN"","""")"</formula>
    </cfRule>
  </conditionalFormatting>
  <conditionalFormatting sqref="V6:V12">
    <cfRule type="expression" dxfId="1151" priority="1152" stopIfTrue="1">
      <formula>"if($H$5=""CN"","""")"</formula>
    </cfRule>
  </conditionalFormatting>
  <conditionalFormatting sqref="V6:V12">
    <cfRule type="expression" dxfId="1150" priority="1151" stopIfTrue="1">
      <formula>"if($H$5=""CN"","""")"</formula>
    </cfRule>
  </conditionalFormatting>
  <conditionalFormatting sqref="V6:V12">
    <cfRule type="expression" dxfId="1149" priority="1150" stopIfTrue="1">
      <formula>"if($H$5=""CN"","""")"</formula>
    </cfRule>
  </conditionalFormatting>
  <conditionalFormatting sqref="W6:W12">
    <cfRule type="expression" dxfId="1148" priority="1149" stopIfTrue="1">
      <formula>"if($H$5=""CN"","""")"</formula>
    </cfRule>
  </conditionalFormatting>
  <conditionalFormatting sqref="W6:W12">
    <cfRule type="expression" dxfId="1147" priority="1148" stopIfTrue="1">
      <formula>"if($H$5=""CN"","""")"</formula>
    </cfRule>
  </conditionalFormatting>
  <conditionalFormatting sqref="W6:W12">
    <cfRule type="expression" dxfId="1146" priority="1147" stopIfTrue="1">
      <formula>"if($H$5=""CN"","""")"</formula>
    </cfRule>
  </conditionalFormatting>
  <conditionalFormatting sqref="W6:W12">
    <cfRule type="expression" dxfId="1145" priority="1146" stopIfTrue="1">
      <formula>"if($H$5=""CN"","""")"</formula>
    </cfRule>
  </conditionalFormatting>
  <conditionalFormatting sqref="W6:W12">
    <cfRule type="expression" dxfId="1144" priority="1145" stopIfTrue="1">
      <formula>"if($H$5=""CN"","""")"</formula>
    </cfRule>
  </conditionalFormatting>
  <conditionalFormatting sqref="W6:W12">
    <cfRule type="expression" dxfId="1143" priority="1144" stopIfTrue="1">
      <formula>"if($H$5=""CN"","""")"</formula>
    </cfRule>
  </conditionalFormatting>
  <conditionalFormatting sqref="W6:W12">
    <cfRule type="expression" dxfId="1142" priority="1143" stopIfTrue="1">
      <formula>"if($H$5=""CN"","""")"</formula>
    </cfRule>
  </conditionalFormatting>
  <conditionalFormatting sqref="W6:W12">
    <cfRule type="expression" dxfId="1141" priority="1142" stopIfTrue="1">
      <formula>"if($H$5=""CN"","""")"</formula>
    </cfRule>
  </conditionalFormatting>
  <conditionalFormatting sqref="W6:W12">
    <cfRule type="expression" dxfId="1140" priority="1141" stopIfTrue="1">
      <formula>"if($H$5=""CN"","""")"</formula>
    </cfRule>
  </conditionalFormatting>
  <conditionalFormatting sqref="W6:W12">
    <cfRule type="expression" dxfId="1139" priority="1140" stopIfTrue="1">
      <formula>"if($H$5=""CN"","""")"</formula>
    </cfRule>
  </conditionalFormatting>
  <conditionalFormatting sqref="W6:W12">
    <cfRule type="expression" dxfId="1138" priority="1139" stopIfTrue="1">
      <formula>"if($H$5=""CN"","""")"</formula>
    </cfRule>
  </conditionalFormatting>
  <conditionalFormatting sqref="V6:V12">
    <cfRule type="expression" dxfId="1137" priority="1138" stopIfTrue="1">
      <formula>"if($H$5=""CN"","""")"</formula>
    </cfRule>
  </conditionalFormatting>
  <conditionalFormatting sqref="W6:W12">
    <cfRule type="expression" dxfId="1136" priority="1137" stopIfTrue="1">
      <formula>"if($H$5=""CN"","""")"</formula>
    </cfRule>
  </conditionalFormatting>
  <conditionalFormatting sqref="W6:W12">
    <cfRule type="expression" dxfId="1135" priority="1136" stopIfTrue="1">
      <formula>"if($H$5=""CN"","""")"</formula>
    </cfRule>
  </conditionalFormatting>
  <conditionalFormatting sqref="V6:V12">
    <cfRule type="expression" dxfId="1134" priority="1135" stopIfTrue="1">
      <formula>"if($H$5=""CN"","""")"</formula>
    </cfRule>
  </conditionalFormatting>
  <conditionalFormatting sqref="V6:V12">
    <cfRule type="expression" dxfId="1133" priority="1134" stopIfTrue="1">
      <formula>"if($H$5=""CN"","""")"</formula>
    </cfRule>
  </conditionalFormatting>
  <conditionalFormatting sqref="V6:V12">
    <cfRule type="expression" dxfId="1132" priority="1133" stopIfTrue="1">
      <formula>"if($H$5=""CN"","""")"</formula>
    </cfRule>
  </conditionalFormatting>
  <conditionalFormatting sqref="W6:W12">
    <cfRule type="expression" dxfId="1131" priority="1132" stopIfTrue="1">
      <formula>"if($H$5=""CN"","""")"</formula>
    </cfRule>
  </conditionalFormatting>
  <conditionalFormatting sqref="W6:W12">
    <cfRule type="expression" dxfId="1130" priority="1131" stopIfTrue="1">
      <formula>"if($H$5=""CN"","""")"</formula>
    </cfRule>
  </conditionalFormatting>
  <conditionalFormatting sqref="V6:V12">
    <cfRule type="expression" dxfId="1129" priority="1130" stopIfTrue="1">
      <formula>"if($H$5=""CN"","""")"</formula>
    </cfRule>
  </conditionalFormatting>
  <conditionalFormatting sqref="V6:V12">
    <cfRule type="expression" dxfId="1128" priority="1129" stopIfTrue="1">
      <formula>"if($H$5=""CN"","""")"</formula>
    </cfRule>
  </conditionalFormatting>
  <conditionalFormatting sqref="W6:W12">
    <cfRule type="expression" dxfId="1127" priority="1128" stopIfTrue="1">
      <formula>"if($H$5=""CN"","""")"</formula>
    </cfRule>
  </conditionalFormatting>
  <conditionalFormatting sqref="W6:W12">
    <cfRule type="expression" dxfId="1126" priority="1127" stopIfTrue="1">
      <formula>"if($H$5=""CN"","""")"</formula>
    </cfRule>
  </conditionalFormatting>
  <conditionalFormatting sqref="V6:V12">
    <cfRule type="expression" dxfId="1125" priority="1126" stopIfTrue="1">
      <formula>"if($H$5=""CN"","""")"</formula>
    </cfRule>
  </conditionalFormatting>
  <conditionalFormatting sqref="W6:W12">
    <cfRule type="expression" dxfId="1124" priority="1125" stopIfTrue="1">
      <formula>"if($H$5=""CN"","""")"</formula>
    </cfRule>
  </conditionalFormatting>
  <conditionalFormatting sqref="V6:V12">
    <cfRule type="expression" dxfId="1123" priority="1124" stopIfTrue="1">
      <formula>"if($H$5=""CN"","""")"</formula>
    </cfRule>
  </conditionalFormatting>
  <conditionalFormatting sqref="W6:W12">
    <cfRule type="expression" dxfId="1122" priority="1123" stopIfTrue="1">
      <formula>"if($H$5=""CN"","""")"</formula>
    </cfRule>
  </conditionalFormatting>
  <conditionalFormatting sqref="V6:V12">
    <cfRule type="expression" dxfId="1121" priority="1122" stopIfTrue="1">
      <formula>"if($H$5=""CN"","""")"</formula>
    </cfRule>
  </conditionalFormatting>
  <conditionalFormatting sqref="W6:W12">
    <cfRule type="expression" dxfId="1120" priority="1121" stopIfTrue="1">
      <formula>"if($H$5=""CN"","""")"</formula>
    </cfRule>
  </conditionalFormatting>
  <conditionalFormatting sqref="W6:W12">
    <cfRule type="expression" dxfId="1119" priority="1120" stopIfTrue="1">
      <formula>"if($H$5=""CN"","""")"</formula>
    </cfRule>
  </conditionalFormatting>
  <conditionalFormatting sqref="V6:V12">
    <cfRule type="expression" dxfId="1118" priority="1119" stopIfTrue="1">
      <formula>"if($H$5=""CN"","""")"</formula>
    </cfRule>
  </conditionalFormatting>
  <conditionalFormatting sqref="W6:W12">
    <cfRule type="expression" dxfId="1117" priority="1118" stopIfTrue="1">
      <formula>"if($H$5=""CN"","""")"</formula>
    </cfRule>
  </conditionalFormatting>
  <conditionalFormatting sqref="X6:X12">
    <cfRule type="expression" dxfId="1116" priority="1117" stopIfTrue="1">
      <formula>"if($H$5=""CN"","""")"</formula>
    </cfRule>
  </conditionalFormatting>
  <conditionalFormatting sqref="X6:X12">
    <cfRule type="expression" dxfId="1115" priority="1116" stopIfTrue="1">
      <formula>"if($H$5=""CN"","""")"</formula>
    </cfRule>
  </conditionalFormatting>
  <conditionalFormatting sqref="X6:X12">
    <cfRule type="expression" dxfId="1114" priority="1115" stopIfTrue="1">
      <formula>"if($H$5=""CN"","""")"</formula>
    </cfRule>
  </conditionalFormatting>
  <conditionalFormatting sqref="X6:X12">
    <cfRule type="expression" dxfId="1113" priority="1114" stopIfTrue="1">
      <formula>"if($H$5=""CN"","""")"</formula>
    </cfRule>
  </conditionalFormatting>
  <conditionalFormatting sqref="X6:X12">
    <cfRule type="expression" dxfId="1112" priority="1113" stopIfTrue="1">
      <formula>"if($H$5=""CN"","""")"</formula>
    </cfRule>
  </conditionalFormatting>
  <conditionalFormatting sqref="X6:X12">
    <cfRule type="expression" dxfId="1111" priority="1112" stopIfTrue="1">
      <formula>"if($H$5=""CN"","""")"</formula>
    </cfRule>
  </conditionalFormatting>
  <conditionalFormatting sqref="X6:X12">
    <cfRule type="expression" dxfId="1110" priority="1111" stopIfTrue="1">
      <formula>"if($H$5=""CN"","""")"</formula>
    </cfRule>
  </conditionalFormatting>
  <conditionalFormatting sqref="X6:X12">
    <cfRule type="expression" dxfId="1109" priority="1110" stopIfTrue="1">
      <formula>"if($H$5=""CN"","""")"</formula>
    </cfRule>
  </conditionalFormatting>
  <conditionalFormatting sqref="X6:X12">
    <cfRule type="expression" dxfId="1108" priority="1109" stopIfTrue="1">
      <formula>"if($H$5=""CN"","""")"</formula>
    </cfRule>
  </conditionalFormatting>
  <conditionalFormatting sqref="X6:X12">
    <cfRule type="expression" dxfId="1107" priority="1108" stopIfTrue="1">
      <formula>"if($H$5=""CN"","""")"</formula>
    </cfRule>
  </conditionalFormatting>
  <conditionalFormatting sqref="X6:X12">
    <cfRule type="expression" dxfId="1106" priority="1107" stopIfTrue="1">
      <formula>"if($H$5=""CN"","""")"</formula>
    </cfRule>
  </conditionalFormatting>
  <conditionalFormatting sqref="X6:X12">
    <cfRule type="expression" dxfId="1105" priority="1106" stopIfTrue="1">
      <formula>"if($H$5=""CN"","""")"</formula>
    </cfRule>
  </conditionalFormatting>
  <conditionalFormatting sqref="X6:X12">
    <cfRule type="expression" dxfId="1104" priority="1105" stopIfTrue="1">
      <formula>"if($H$5=""CN"","""")"</formula>
    </cfRule>
  </conditionalFormatting>
  <conditionalFormatting sqref="X6:X12">
    <cfRule type="expression" dxfId="1103" priority="1104" stopIfTrue="1">
      <formula>"if($H$5=""CN"","""")"</formula>
    </cfRule>
  </conditionalFormatting>
  <conditionalFormatting sqref="X6:X12">
    <cfRule type="expression" dxfId="1102" priority="1103" stopIfTrue="1">
      <formula>"if($H$5=""CN"","""")"</formula>
    </cfRule>
  </conditionalFormatting>
  <conditionalFormatting sqref="X6:X12">
    <cfRule type="expression" dxfId="1101" priority="1102" stopIfTrue="1">
      <formula>"if($H$5=""CN"","""")"</formula>
    </cfRule>
  </conditionalFormatting>
  <conditionalFormatting sqref="X6:X12">
    <cfRule type="expression" dxfId="1100" priority="1101" stopIfTrue="1">
      <formula>"if($H$5=""CN"","""")"</formula>
    </cfRule>
  </conditionalFormatting>
  <conditionalFormatting sqref="X6:X12">
    <cfRule type="expression" dxfId="1099" priority="1100" stopIfTrue="1">
      <formula>"if($H$5=""CN"","""")"</formula>
    </cfRule>
  </conditionalFormatting>
  <conditionalFormatting sqref="X6:X12">
    <cfRule type="expression" dxfId="1098" priority="1099" stopIfTrue="1">
      <formula>"if($H$5=""CN"","""")"</formula>
    </cfRule>
  </conditionalFormatting>
  <conditionalFormatting sqref="X6:X12">
    <cfRule type="expression" dxfId="1097" priority="1098" stopIfTrue="1">
      <formula>"if($H$5=""CN"","""")"</formula>
    </cfRule>
  </conditionalFormatting>
  <conditionalFormatting sqref="X6:X12">
    <cfRule type="expression" dxfId="1096" priority="1097" stopIfTrue="1">
      <formula>"if($H$5=""CN"","""")"</formula>
    </cfRule>
  </conditionalFormatting>
  <conditionalFormatting sqref="X6:X12">
    <cfRule type="expression" dxfId="1095" priority="1096" stopIfTrue="1">
      <formula>"if($H$5=""CN"","""")"</formula>
    </cfRule>
  </conditionalFormatting>
  <conditionalFormatting sqref="Y6:Y12">
    <cfRule type="expression" dxfId="1094" priority="1095" stopIfTrue="1">
      <formula>"if($H$5=""CN"","""")"</formula>
    </cfRule>
  </conditionalFormatting>
  <conditionalFormatting sqref="AA6:AA12">
    <cfRule type="expression" dxfId="1093" priority="1094" stopIfTrue="1">
      <formula>"if($H$5=""CN"","""")"</formula>
    </cfRule>
  </conditionalFormatting>
  <conditionalFormatting sqref="AB6:AB12">
    <cfRule type="expression" dxfId="1092" priority="1093" stopIfTrue="1">
      <formula>"if($H$5=""CN"","""")"</formula>
    </cfRule>
  </conditionalFormatting>
  <conditionalFormatting sqref="AB6:AB12">
    <cfRule type="expression" dxfId="1091" priority="1092" stopIfTrue="1">
      <formula>"if($H$5=""CN"","""")"</formula>
    </cfRule>
  </conditionalFormatting>
  <conditionalFormatting sqref="AA6:AA12">
    <cfRule type="expression" dxfId="1090" priority="1091" stopIfTrue="1">
      <formula>"if($H$5=""CN"","""")"</formula>
    </cfRule>
  </conditionalFormatting>
  <conditionalFormatting sqref="AA6:AA12">
    <cfRule type="expression" dxfId="1089" priority="1090" stopIfTrue="1">
      <formula>"if($H$5=""CN"","""")"</formula>
    </cfRule>
  </conditionalFormatting>
  <conditionalFormatting sqref="Y6:Y12">
    <cfRule type="expression" dxfId="1088" priority="1089" stopIfTrue="1">
      <formula>"if($H$5=""CN"","""")"</formula>
    </cfRule>
  </conditionalFormatting>
  <conditionalFormatting sqref="AA6:AA12">
    <cfRule type="expression" dxfId="1087" priority="1088" stopIfTrue="1">
      <formula>"if($H$5=""CN"","""")"</formula>
    </cfRule>
  </conditionalFormatting>
  <conditionalFormatting sqref="AB6:AB12">
    <cfRule type="expression" dxfId="1086" priority="1087" stopIfTrue="1">
      <formula>"if($H$5=""CN"","""")"</formula>
    </cfRule>
  </conditionalFormatting>
  <conditionalFormatting sqref="Y6:Y12">
    <cfRule type="expression" dxfId="1085" priority="1086" stopIfTrue="1">
      <formula>"if($H$5=""CN"","""")"</formula>
    </cfRule>
  </conditionalFormatting>
  <conditionalFormatting sqref="Y6:Y12">
    <cfRule type="expression" dxfId="1084" priority="1085" stopIfTrue="1">
      <formula>"if($H$5=""CN"","""")"</formula>
    </cfRule>
  </conditionalFormatting>
  <conditionalFormatting sqref="Y6:Y12">
    <cfRule type="expression" dxfId="1083" priority="1084" stopIfTrue="1">
      <formula>"if($H$5=""CN"","""")"</formula>
    </cfRule>
  </conditionalFormatting>
  <conditionalFormatting sqref="AB6:AB12">
    <cfRule type="expression" dxfId="1082" priority="1083" stopIfTrue="1">
      <formula>"if($H$5=""CN"","""")"</formula>
    </cfRule>
  </conditionalFormatting>
  <conditionalFormatting sqref="AA6:AA12">
    <cfRule type="expression" dxfId="1081" priority="1082" stopIfTrue="1">
      <formula>"if($H$5=""CN"","""")"</formula>
    </cfRule>
  </conditionalFormatting>
  <conditionalFormatting sqref="AA6:AA12">
    <cfRule type="expression" dxfId="1080" priority="1081" stopIfTrue="1">
      <formula>"if($H$5=""CN"","""")"</formula>
    </cfRule>
  </conditionalFormatting>
  <conditionalFormatting sqref="AB6:AB12">
    <cfRule type="expression" dxfId="1079" priority="1080" stopIfTrue="1">
      <formula>"if($H$5=""CN"","""")"</formula>
    </cfRule>
  </conditionalFormatting>
  <conditionalFormatting sqref="AB6:AB12">
    <cfRule type="expression" dxfId="1078" priority="1079" stopIfTrue="1">
      <formula>"if($H$5=""CN"","""")"</formula>
    </cfRule>
  </conditionalFormatting>
  <conditionalFormatting sqref="Y6:Y12">
    <cfRule type="expression" dxfId="1077" priority="1078" stopIfTrue="1">
      <formula>"if($H$5=""CN"","""")"</formula>
    </cfRule>
  </conditionalFormatting>
  <conditionalFormatting sqref="Y6:Y12">
    <cfRule type="expression" dxfId="1076" priority="1077" stopIfTrue="1">
      <formula>"if($H$5=""CN"","""")"</formula>
    </cfRule>
  </conditionalFormatting>
  <conditionalFormatting sqref="Y6:Y12">
    <cfRule type="expression" dxfId="1075" priority="1076" stopIfTrue="1">
      <formula>"if($H$5=""CN"","""")"</formula>
    </cfRule>
  </conditionalFormatting>
  <conditionalFormatting sqref="Y6:Y12">
    <cfRule type="expression" dxfId="1074" priority="1075" stopIfTrue="1">
      <formula>"if($H$5=""CN"","""")"</formula>
    </cfRule>
  </conditionalFormatting>
  <conditionalFormatting sqref="Y6:Y12">
    <cfRule type="expression" dxfId="1073" priority="1074" stopIfTrue="1">
      <formula>"if($H$5=""CN"","""")"</formula>
    </cfRule>
  </conditionalFormatting>
  <conditionalFormatting sqref="Y6:Y12">
    <cfRule type="expression" dxfId="1072" priority="1073" stopIfTrue="1">
      <formula>"if($H$5=""CN"","""")"</formula>
    </cfRule>
  </conditionalFormatting>
  <conditionalFormatting sqref="AA6:AA12">
    <cfRule type="expression" dxfId="1071" priority="1072" stopIfTrue="1">
      <formula>"if($H$5=""CN"","""")"</formula>
    </cfRule>
  </conditionalFormatting>
  <conditionalFormatting sqref="AB6:AB12">
    <cfRule type="expression" dxfId="1070" priority="1071" stopIfTrue="1">
      <formula>"if($H$5=""CN"","""")"</formula>
    </cfRule>
  </conditionalFormatting>
  <conditionalFormatting sqref="AA6:AA12">
    <cfRule type="expression" dxfId="1069" priority="1070" stopIfTrue="1">
      <formula>"if($H$5=""CN"","""")"</formula>
    </cfRule>
  </conditionalFormatting>
  <conditionalFormatting sqref="AB6:AB12">
    <cfRule type="expression" dxfId="1068" priority="1069" stopIfTrue="1">
      <formula>"if($H$5=""CN"","""")"</formula>
    </cfRule>
  </conditionalFormatting>
  <conditionalFormatting sqref="AA6:AA12">
    <cfRule type="expression" dxfId="1067" priority="1068" stopIfTrue="1">
      <formula>"if($H$5=""CN"","""")"</formula>
    </cfRule>
  </conditionalFormatting>
  <conditionalFormatting sqref="AB6:AB12">
    <cfRule type="expression" dxfId="1066" priority="1067" stopIfTrue="1">
      <formula>"if($H$5=""CN"","""")"</formula>
    </cfRule>
  </conditionalFormatting>
  <conditionalFormatting sqref="AB6:AB12">
    <cfRule type="expression" dxfId="1065" priority="1066" stopIfTrue="1">
      <formula>"if($H$5=""CN"","""")"</formula>
    </cfRule>
  </conditionalFormatting>
  <conditionalFormatting sqref="AA6:AA12">
    <cfRule type="expression" dxfId="1064" priority="1065" stopIfTrue="1">
      <formula>"if($H$5=""CN"","""")"</formula>
    </cfRule>
  </conditionalFormatting>
  <conditionalFormatting sqref="AB6:AB12">
    <cfRule type="expression" dxfId="1063" priority="1064" stopIfTrue="1">
      <formula>"if($H$5=""CN"","""")"</formula>
    </cfRule>
  </conditionalFormatting>
  <conditionalFormatting sqref="AB6:AB12">
    <cfRule type="expression" dxfId="1062" priority="1063" stopIfTrue="1">
      <formula>"if($H$5=""CN"","""")"</formula>
    </cfRule>
  </conditionalFormatting>
  <conditionalFormatting sqref="AA6:AA12">
    <cfRule type="expression" dxfId="1061" priority="1062" stopIfTrue="1">
      <formula>"if($H$5=""CN"","""")"</formula>
    </cfRule>
  </conditionalFormatting>
  <conditionalFormatting sqref="AA6:AA12">
    <cfRule type="expression" dxfId="1060" priority="1061" stopIfTrue="1">
      <formula>"if($H$5=""CN"","""")"</formula>
    </cfRule>
  </conditionalFormatting>
  <conditionalFormatting sqref="AB6:AB12">
    <cfRule type="expression" dxfId="1059" priority="1060" stopIfTrue="1">
      <formula>"if($H$5=""CN"","""")"</formula>
    </cfRule>
  </conditionalFormatting>
  <conditionalFormatting sqref="AB6:AB12">
    <cfRule type="expression" dxfId="1058" priority="1059" stopIfTrue="1">
      <formula>"if($H$5=""CN"","""")"</formula>
    </cfRule>
  </conditionalFormatting>
  <conditionalFormatting sqref="AB6:AB12">
    <cfRule type="expression" dxfId="1057" priority="1058" stopIfTrue="1">
      <formula>"if($H$5=""CN"","""")"</formula>
    </cfRule>
  </conditionalFormatting>
  <conditionalFormatting sqref="AA6:AA12">
    <cfRule type="expression" dxfId="1056" priority="1057" stopIfTrue="1">
      <formula>"if($H$5=""CN"","""")"</formula>
    </cfRule>
  </conditionalFormatting>
  <conditionalFormatting sqref="AA6:AA12">
    <cfRule type="expression" dxfId="1055" priority="1056" stopIfTrue="1">
      <formula>"if($H$5=""CN"","""")"</formula>
    </cfRule>
  </conditionalFormatting>
  <conditionalFormatting sqref="AB6:AB12">
    <cfRule type="expression" dxfId="1054" priority="1055" stopIfTrue="1">
      <formula>"if($H$5=""CN"","""")"</formula>
    </cfRule>
  </conditionalFormatting>
  <conditionalFormatting sqref="AB6:AB12">
    <cfRule type="expression" dxfId="1053" priority="1054" stopIfTrue="1">
      <formula>"if($H$5=""CN"","""")"</formula>
    </cfRule>
  </conditionalFormatting>
  <conditionalFormatting sqref="AA6:AA12">
    <cfRule type="expression" dxfId="1052" priority="1053" stopIfTrue="1">
      <formula>"if($H$5=""CN"","""")"</formula>
    </cfRule>
  </conditionalFormatting>
  <conditionalFormatting sqref="AB6:AB12">
    <cfRule type="expression" dxfId="1051" priority="1052" stopIfTrue="1">
      <formula>"if($H$5=""CN"","""")"</formula>
    </cfRule>
  </conditionalFormatting>
  <conditionalFormatting sqref="AA6:AA12">
    <cfRule type="expression" dxfId="1050" priority="1051" stopIfTrue="1">
      <formula>"if($H$5=""CN"","""")"</formula>
    </cfRule>
  </conditionalFormatting>
  <conditionalFormatting sqref="AB6:AB12">
    <cfRule type="expression" dxfId="1049" priority="1050" stopIfTrue="1">
      <formula>"if($H$5=""CN"","""")"</formula>
    </cfRule>
  </conditionalFormatting>
  <conditionalFormatting sqref="AB6:AB12">
    <cfRule type="expression" dxfId="1048" priority="1049" stopIfTrue="1">
      <formula>"if($H$5=""CN"","""")"</formula>
    </cfRule>
  </conditionalFormatting>
  <conditionalFormatting sqref="AA6:AA12">
    <cfRule type="expression" dxfId="1047" priority="1048" stopIfTrue="1">
      <formula>"if($H$5=""CN"","""")"</formula>
    </cfRule>
  </conditionalFormatting>
  <conditionalFormatting sqref="AB6:AB12">
    <cfRule type="expression" dxfId="1046" priority="1047" stopIfTrue="1">
      <formula>"if($H$5=""CN"","""")"</formula>
    </cfRule>
  </conditionalFormatting>
  <conditionalFormatting sqref="AA6:AA12">
    <cfRule type="expression" dxfId="1045" priority="1046" stopIfTrue="1">
      <formula>"if($H$5=""CN"","""")"</formula>
    </cfRule>
  </conditionalFormatting>
  <conditionalFormatting sqref="AA6:AA12">
    <cfRule type="expression" dxfId="1044" priority="1045" stopIfTrue="1">
      <formula>"if($H$5=""CN"","""")"</formula>
    </cfRule>
  </conditionalFormatting>
  <conditionalFormatting sqref="AA6:AA12">
    <cfRule type="expression" dxfId="1043" priority="1044" stopIfTrue="1">
      <formula>"if($H$5=""CN"","""")"</formula>
    </cfRule>
  </conditionalFormatting>
  <conditionalFormatting sqref="AB6:AB12">
    <cfRule type="expression" dxfId="1042" priority="1043" stopIfTrue="1">
      <formula>"if($H$5=""CN"","""")"</formula>
    </cfRule>
  </conditionalFormatting>
  <conditionalFormatting sqref="AB6:AB12">
    <cfRule type="expression" dxfId="1041" priority="1042" stopIfTrue="1">
      <formula>"if($H$5=""CN"","""")"</formula>
    </cfRule>
  </conditionalFormatting>
  <conditionalFormatting sqref="Y6:Y12">
    <cfRule type="expression" dxfId="1040" priority="1041" stopIfTrue="1">
      <formula>"if($H$5=""CN"","""")"</formula>
    </cfRule>
  </conditionalFormatting>
  <conditionalFormatting sqref="Z6:Z12">
    <cfRule type="expression" dxfId="1039" priority="1040" stopIfTrue="1">
      <formula>"if($H$5=""CN"","""")"</formula>
    </cfRule>
  </conditionalFormatting>
  <conditionalFormatting sqref="Z6:Z12">
    <cfRule type="expression" dxfId="1038" priority="1039" stopIfTrue="1">
      <formula>"if($H$5=""CN"","""")"</formula>
    </cfRule>
  </conditionalFormatting>
  <conditionalFormatting sqref="Y6:Y12">
    <cfRule type="expression" dxfId="1037" priority="1038" stopIfTrue="1">
      <formula>"if($H$5=""CN"","""")"</formula>
    </cfRule>
  </conditionalFormatting>
  <conditionalFormatting sqref="Y6:Y12">
    <cfRule type="expression" dxfId="1036" priority="1037" stopIfTrue="1">
      <formula>"if($H$5=""CN"","""")"</formula>
    </cfRule>
  </conditionalFormatting>
  <conditionalFormatting sqref="Y6:Y12">
    <cfRule type="expression" dxfId="1035" priority="1036" stopIfTrue="1">
      <formula>"if($H$5=""CN"","""")"</formula>
    </cfRule>
  </conditionalFormatting>
  <conditionalFormatting sqref="Z6:Z12">
    <cfRule type="expression" dxfId="1034" priority="1035" stopIfTrue="1">
      <formula>"if($H$5=""CN"","""")"</formula>
    </cfRule>
  </conditionalFormatting>
  <conditionalFormatting sqref="Z6:Z12">
    <cfRule type="expression" dxfId="1033" priority="1034" stopIfTrue="1">
      <formula>"if($H$5=""CN"","""")"</formula>
    </cfRule>
  </conditionalFormatting>
  <conditionalFormatting sqref="Y6:Y12">
    <cfRule type="expression" dxfId="1032" priority="1033" stopIfTrue="1">
      <formula>"if($H$5=""CN"","""")"</formula>
    </cfRule>
  </conditionalFormatting>
  <conditionalFormatting sqref="Y6:Y12">
    <cfRule type="expression" dxfId="1031" priority="1032" stopIfTrue="1">
      <formula>"if($H$5=""CN"","""")"</formula>
    </cfRule>
  </conditionalFormatting>
  <conditionalFormatting sqref="Z6:Z12">
    <cfRule type="expression" dxfId="1030" priority="1031" stopIfTrue="1">
      <formula>"if($H$5=""CN"","""")"</formula>
    </cfRule>
  </conditionalFormatting>
  <conditionalFormatting sqref="Z6:Z12">
    <cfRule type="expression" dxfId="1029" priority="1030" stopIfTrue="1">
      <formula>"if($H$5=""CN"","""")"</formula>
    </cfRule>
  </conditionalFormatting>
  <conditionalFormatting sqref="Y6:Y12">
    <cfRule type="expression" dxfId="1028" priority="1029" stopIfTrue="1">
      <formula>"if($H$5=""CN"","""")"</formula>
    </cfRule>
  </conditionalFormatting>
  <conditionalFormatting sqref="Z6:Z12">
    <cfRule type="expression" dxfId="1027" priority="1028" stopIfTrue="1">
      <formula>"if($H$5=""CN"","""")"</formula>
    </cfRule>
  </conditionalFormatting>
  <conditionalFormatting sqref="Y6:Y12">
    <cfRule type="expression" dxfId="1026" priority="1027" stopIfTrue="1">
      <formula>"if($H$5=""CN"","""")"</formula>
    </cfRule>
  </conditionalFormatting>
  <conditionalFormatting sqref="Z6:Z12">
    <cfRule type="expression" dxfId="1025" priority="1026" stopIfTrue="1">
      <formula>"if($H$5=""CN"","""")"</formula>
    </cfRule>
  </conditionalFormatting>
  <conditionalFormatting sqref="Y6:Y12">
    <cfRule type="expression" dxfId="1024" priority="1025" stopIfTrue="1">
      <formula>"if($H$5=""CN"","""")"</formula>
    </cfRule>
  </conditionalFormatting>
  <conditionalFormatting sqref="Z6:Z12">
    <cfRule type="expression" dxfId="1023" priority="1024" stopIfTrue="1">
      <formula>"if($H$5=""CN"","""")"</formula>
    </cfRule>
  </conditionalFormatting>
  <conditionalFormatting sqref="Z6:Z12">
    <cfRule type="expression" dxfId="1022" priority="1023" stopIfTrue="1">
      <formula>"if($H$5=""CN"","""")"</formula>
    </cfRule>
  </conditionalFormatting>
  <conditionalFormatting sqref="Y6:Y12">
    <cfRule type="expression" dxfId="1021" priority="1022" stopIfTrue="1">
      <formula>"if($H$5=""CN"","""")"</formula>
    </cfRule>
  </conditionalFormatting>
  <conditionalFormatting sqref="Z6:Z12">
    <cfRule type="expression" dxfId="1020" priority="1021" stopIfTrue="1">
      <formula>"if($H$5=""CN"","""")"</formula>
    </cfRule>
  </conditionalFormatting>
  <conditionalFormatting sqref="AA6:AA12">
    <cfRule type="expression" dxfId="1019" priority="1020" stopIfTrue="1">
      <formula>"if($H$5=""CN"","""")"</formula>
    </cfRule>
  </conditionalFormatting>
  <conditionalFormatting sqref="AB6:AB12">
    <cfRule type="expression" dxfId="1018" priority="1019" stopIfTrue="1">
      <formula>"if($H$5=""CN"","""")"</formula>
    </cfRule>
  </conditionalFormatting>
  <conditionalFormatting sqref="AA6:AA12">
    <cfRule type="expression" dxfId="1017" priority="1018" stopIfTrue="1">
      <formula>"if($H$5=""CN"","""")"</formula>
    </cfRule>
  </conditionalFormatting>
  <conditionalFormatting sqref="AB6:AB12">
    <cfRule type="expression" dxfId="1016" priority="1017" stopIfTrue="1">
      <formula>"if($H$5=""CN"","""")"</formula>
    </cfRule>
  </conditionalFormatting>
  <conditionalFormatting sqref="AA6:AA12">
    <cfRule type="expression" dxfId="1015" priority="1016" stopIfTrue="1">
      <formula>"if($H$5=""CN"","""")"</formula>
    </cfRule>
  </conditionalFormatting>
  <conditionalFormatting sqref="AB6:AB12">
    <cfRule type="expression" dxfId="1014" priority="1015" stopIfTrue="1">
      <formula>"if($H$5=""CN"","""")"</formula>
    </cfRule>
  </conditionalFormatting>
  <conditionalFormatting sqref="AB6:AB12">
    <cfRule type="expression" dxfId="1013" priority="1014" stopIfTrue="1">
      <formula>"if($H$5=""CN"","""")"</formula>
    </cfRule>
  </conditionalFormatting>
  <conditionalFormatting sqref="AA6:AA12">
    <cfRule type="expression" dxfId="1012" priority="1013" stopIfTrue="1">
      <formula>"if($H$5=""CN"","""")"</formula>
    </cfRule>
  </conditionalFormatting>
  <conditionalFormatting sqref="AB6:AB12">
    <cfRule type="expression" dxfId="1011" priority="1012" stopIfTrue="1">
      <formula>"if($H$5=""CN"","""")"</formula>
    </cfRule>
  </conditionalFormatting>
  <conditionalFormatting sqref="AA6:AA12">
    <cfRule type="expression" dxfId="1010" priority="1011" stopIfTrue="1">
      <formula>"if($H$5=""CN"","""")"</formula>
    </cfRule>
  </conditionalFormatting>
  <conditionalFormatting sqref="AB6:AB12">
    <cfRule type="expression" dxfId="1009" priority="1010" stopIfTrue="1">
      <formula>"if($H$5=""CN"","""")"</formula>
    </cfRule>
  </conditionalFormatting>
  <conditionalFormatting sqref="AB6:AB12">
    <cfRule type="expression" dxfId="1008" priority="1009" stopIfTrue="1">
      <formula>"if($H$5=""CN"","""")"</formula>
    </cfRule>
  </conditionalFormatting>
  <conditionalFormatting sqref="AA6:AA12">
    <cfRule type="expression" dxfId="1007" priority="1008" stopIfTrue="1">
      <formula>"if($H$5=""CN"","""")"</formula>
    </cfRule>
  </conditionalFormatting>
  <conditionalFormatting sqref="AA6:AA12">
    <cfRule type="expression" dxfId="1006" priority="1007" stopIfTrue="1">
      <formula>"if($H$5=""CN"","""")"</formula>
    </cfRule>
  </conditionalFormatting>
  <conditionalFormatting sqref="AA6:AA12">
    <cfRule type="expression" dxfId="1005" priority="1006" stopIfTrue="1">
      <formula>"if($H$5=""CN"","""")"</formula>
    </cfRule>
  </conditionalFormatting>
  <conditionalFormatting sqref="AB6:AB12">
    <cfRule type="expression" dxfId="1004" priority="1005" stopIfTrue="1">
      <formula>"if($H$5=""CN"","""")"</formula>
    </cfRule>
  </conditionalFormatting>
  <conditionalFormatting sqref="AB6:AB12">
    <cfRule type="expression" dxfId="1003" priority="1004" stopIfTrue="1">
      <formula>"if($H$5=""CN"","""")"</formula>
    </cfRule>
  </conditionalFormatting>
  <conditionalFormatting sqref="AA6:AA12">
    <cfRule type="expression" dxfId="1002" priority="1003" stopIfTrue="1">
      <formula>"if($H$5=""CN"","""")"</formula>
    </cfRule>
  </conditionalFormatting>
  <conditionalFormatting sqref="AA6:AA12">
    <cfRule type="expression" dxfId="1001" priority="1002" stopIfTrue="1">
      <formula>"if($H$5=""CN"","""")"</formula>
    </cfRule>
  </conditionalFormatting>
  <conditionalFormatting sqref="AA6:AA12">
    <cfRule type="expression" dxfId="1000" priority="1001" stopIfTrue="1">
      <formula>"if($H$5=""CN"","""")"</formula>
    </cfRule>
  </conditionalFormatting>
  <conditionalFormatting sqref="AB6:AB12">
    <cfRule type="expression" dxfId="999" priority="1000" stopIfTrue="1">
      <formula>"if($H$5=""CN"","""")"</formula>
    </cfRule>
  </conditionalFormatting>
  <conditionalFormatting sqref="Z6:Z12">
    <cfRule type="expression" dxfId="998" priority="999" stopIfTrue="1">
      <formula>"if($H$5=""CN"","""")"</formula>
    </cfRule>
  </conditionalFormatting>
  <conditionalFormatting sqref="Y6:Y12">
    <cfRule type="expression" dxfId="997" priority="998" stopIfTrue="1">
      <formula>"if($H$5=""CN"","""")"</formula>
    </cfRule>
  </conditionalFormatting>
  <conditionalFormatting sqref="Y6:Y12">
    <cfRule type="expression" dxfId="996" priority="997" stopIfTrue="1">
      <formula>"if($H$5=""CN"","""")"</formula>
    </cfRule>
  </conditionalFormatting>
  <conditionalFormatting sqref="Z6:Z12">
    <cfRule type="expression" dxfId="995" priority="996" stopIfTrue="1">
      <formula>"if($H$5=""CN"","""")"</formula>
    </cfRule>
  </conditionalFormatting>
  <conditionalFormatting sqref="Z6:Z12">
    <cfRule type="expression" dxfId="994" priority="995" stopIfTrue="1">
      <formula>"if($H$5=""CN"","""")"</formula>
    </cfRule>
  </conditionalFormatting>
  <conditionalFormatting sqref="Z6:Z12">
    <cfRule type="expression" dxfId="993" priority="994" stopIfTrue="1">
      <formula>"if($H$5=""CN"","""")"</formula>
    </cfRule>
  </conditionalFormatting>
  <conditionalFormatting sqref="Y6:Y12">
    <cfRule type="expression" dxfId="992" priority="993" stopIfTrue="1">
      <formula>"if($H$5=""CN"","""")"</formula>
    </cfRule>
  </conditionalFormatting>
  <conditionalFormatting sqref="Y6:Y12">
    <cfRule type="expression" dxfId="991" priority="992" stopIfTrue="1">
      <formula>"if($H$5=""CN"","""")"</formula>
    </cfRule>
  </conditionalFormatting>
  <conditionalFormatting sqref="Z6:Z12">
    <cfRule type="expression" dxfId="990" priority="991" stopIfTrue="1">
      <formula>"if($H$5=""CN"","""")"</formula>
    </cfRule>
  </conditionalFormatting>
  <conditionalFormatting sqref="Z6:Z12">
    <cfRule type="expression" dxfId="989" priority="990" stopIfTrue="1">
      <formula>"if($H$5=""CN"","""")"</formula>
    </cfRule>
  </conditionalFormatting>
  <conditionalFormatting sqref="Y6:Y12">
    <cfRule type="expression" dxfId="988" priority="989" stopIfTrue="1">
      <formula>"if($H$5=""CN"","""")"</formula>
    </cfRule>
  </conditionalFormatting>
  <conditionalFormatting sqref="Z6:Z12">
    <cfRule type="expression" dxfId="987" priority="988" stopIfTrue="1">
      <formula>"if($H$5=""CN"","""")"</formula>
    </cfRule>
  </conditionalFormatting>
  <conditionalFormatting sqref="Y6:Y12">
    <cfRule type="expression" dxfId="986" priority="987" stopIfTrue="1">
      <formula>"if($H$5=""CN"","""")"</formula>
    </cfRule>
  </conditionalFormatting>
  <conditionalFormatting sqref="Z6:Z12">
    <cfRule type="expression" dxfId="985" priority="986" stopIfTrue="1">
      <formula>"if($H$5=""CN"","""")"</formula>
    </cfRule>
  </conditionalFormatting>
  <conditionalFormatting sqref="Z6:Z12">
    <cfRule type="expression" dxfId="984" priority="985" stopIfTrue="1">
      <formula>"if($H$5=""CN"","""")"</formula>
    </cfRule>
  </conditionalFormatting>
  <conditionalFormatting sqref="Y6:Y12">
    <cfRule type="expression" dxfId="983" priority="984" stopIfTrue="1">
      <formula>"if($H$5=""CN"","""")"</formula>
    </cfRule>
  </conditionalFormatting>
  <conditionalFormatting sqref="Z6:Z12">
    <cfRule type="expression" dxfId="982" priority="983" stopIfTrue="1">
      <formula>"if($H$5=""CN"","""")"</formula>
    </cfRule>
  </conditionalFormatting>
  <conditionalFormatting sqref="Y6:Y12">
    <cfRule type="expression" dxfId="981" priority="982" stopIfTrue="1">
      <formula>"if($H$5=""CN"","""")"</formula>
    </cfRule>
  </conditionalFormatting>
  <conditionalFormatting sqref="Y6:Y12">
    <cfRule type="expression" dxfId="980" priority="981" stopIfTrue="1">
      <formula>"if($H$5=""CN"","""")"</formula>
    </cfRule>
  </conditionalFormatting>
  <conditionalFormatting sqref="Y6:Y12">
    <cfRule type="expression" dxfId="979" priority="980" stopIfTrue="1">
      <formula>"if($H$5=""CN"","""")"</formula>
    </cfRule>
  </conditionalFormatting>
  <conditionalFormatting sqref="Z6:Z12">
    <cfRule type="expression" dxfId="978" priority="979" stopIfTrue="1">
      <formula>"if($H$5=""CN"","""")"</formula>
    </cfRule>
  </conditionalFormatting>
  <conditionalFormatting sqref="Z6:Z12">
    <cfRule type="expression" dxfId="977" priority="978" stopIfTrue="1">
      <formula>"if($H$5=""CN"","""")"</formula>
    </cfRule>
  </conditionalFormatting>
  <conditionalFormatting sqref="AA6:AA12">
    <cfRule type="expression" dxfId="976" priority="977" stopIfTrue="1">
      <formula>"if($H$5=""CN"","""")"</formula>
    </cfRule>
  </conditionalFormatting>
  <conditionalFormatting sqref="AB6:AB12">
    <cfRule type="expression" dxfId="975" priority="976" stopIfTrue="1">
      <formula>"if($H$5=""CN"","""")"</formula>
    </cfRule>
  </conditionalFormatting>
  <conditionalFormatting sqref="AB6:AB12">
    <cfRule type="expression" dxfId="974" priority="975" stopIfTrue="1">
      <formula>"if($H$5=""CN"","""")"</formula>
    </cfRule>
  </conditionalFormatting>
  <conditionalFormatting sqref="AA6:AA12">
    <cfRule type="expression" dxfId="973" priority="974" stopIfTrue="1">
      <formula>"if($H$5=""CN"","""")"</formula>
    </cfRule>
  </conditionalFormatting>
  <conditionalFormatting sqref="AB6:AB12">
    <cfRule type="expression" dxfId="972" priority="973" stopIfTrue="1">
      <formula>"if($H$5=""CN"","""")"</formula>
    </cfRule>
  </conditionalFormatting>
  <conditionalFormatting sqref="AA6:AA12">
    <cfRule type="expression" dxfId="971" priority="972" stopIfTrue="1">
      <formula>"if($H$5=""CN"","""")"</formula>
    </cfRule>
  </conditionalFormatting>
  <conditionalFormatting sqref="AA6:AA12">
    <cfRule type="expression" dxfId="970" priority="971" stopIfTrue="1">
      <formula>"if($H$5=""CN"","""")"</formula>
    </cfRule>
  </conditionalFormatting>
  <conditionalFormatting sqref="AA6:AA12">
    <cfRule type="expression" dxfId="969" priority="970" stopIfTrue="1">
      <formula>"if($H$5=""CN"","""")"</formula>
    </cfRule>
  </conditionalFormatting>
  <conditionalFormatting sqref="AB6:AB12">
    <cfRule type="expression" dxfId="968" priority="969" stopIfTrue="1">
      <formula>"if($H$5=""CN"","""")"</formula>
    </cfRule>
  </conditionalFormatting>
  <conditionalFormatting sqref="AB6:AB12">
    <cfRule type="expression" dxfId="967" priority="968" stopIfTrue="1">
      <formula>"if($H$5=""CN"","""")"</formula>
    </cfRule>
  </conditionalFormatting>
  <conditionalFormatting sqref="AA6:AA12">
    <cfRule type="expression" dxfId="966" priority="967" stopIfTrue="1">
      <formula>"if($H$5=""CN"","""")"</formula>
    </cfRule>
  </conditionalFormatting>
  <conditionalFormatting sqref="AB6:AB12">
    <cfRule type="expression" dxfId="965" priority="966" stopIfTrue="1">
      <formula>"if($H$5=""CN"","""")"</formula>
    </cfRule>
  </conditionalFormatting>
  <conditionalFormatting sqref="AB6:AB12">
    <cfRule type="expression" dxfId="964" priority="965" stopIfTrue="1">
      <formula>"if($H$5=""CN"","""")"</formula>
    </cfRule>
  </conditionalFormatting>
  <conditionalFormatting sqref="AA6:AA12">
    <cfRule type="expression" dxfId="963" priority="964" stopIfTrue="1">
      <formula>"if($H$5=""CN"","""")"</formula>
    </cfRule>
  </conditionalFormatting>
  <conditionalFormatting sqref="AA6:AA12">
    <cfRule type="expression" dxfId="962" priority="963" stopIfTrue="1">
      <formula>"if($H$5=""CN"","""")"</formula>
    </cfRule>
  </conditionalFormatting>
  <conditionalFormatting sqref="AA6:AA12">
    <cfRule type="expression" dxfId="961" priority="962" stopIfTrue="1">
      <formula>"if($H$5=""CN"","""")"</formula>
    </cfRule>
  </conditionalFormatting>
  <conditionalFormatting sqref="AB6:AB12">
    <cfRule type="expression" dxfId="960" priority="961" stopIfTrue="1">
      <formula>"if($H$5=""CN"","""")"</formula>
    </cfRule>
  </conditionalFormatting>
  <conditionalFormatting sqref="AB6:AB12">
    <cfRule type="expression" dxfId="959" priority="960" stopIfTrue="1">
      <formula>"if($H$5=""CN"","""")"</formula>
    </cfRule>
  </conditionalFormatting>
  <conditionalFormatting sqref="AA6:AA12">
    <cfRule type="expression" dxfId="958" priority="959" stopIfTrue="1">
      <formula>"if($H$5=""CN"","""")"</formula>
    </cfRule>
  </conditionalFormatting>
  <conditionalFormatting sqref="AA6:AA12">
    <cfRule type="expression" dxfId="957" priority="958" stopIfTrue="1">
      <formula>"if($H$5=""CN"","""")"</formula>
    </cfRule>
  </conditionalFormatting>
  <conditionalFormatting sqref="AB6:AB12">
    <cfRule type="expression" dxfId="956" priority="957" stopIfTrue="1">
      <formula>"if($H$5=""CN"","""")"</formula>
    </cfRule>
  </conditionalFormatting>
  <conditionalFormatting sqref="AB6:AB12">
    <cfRule type="expression" dxfId="955" priority="956" stopIfTrue="1">
      <formula>"if($H$5=""CN"","""")"</formula>
    </cfRule>
  </conditionalFormatting>
  <conditionalFormatting sqref="V6:V12">
    <cfRule type="expression" dxfId="954" priority="955" stopIfTrue="1">
      <formula>"if($H$5=""CN"","""")"</formula>
    </cfRule>
  </conditionalFormatting>
  <conditionalFormatting sqref="X6:X12">
    <cfRule type="expression" dxfId="953" priority="954" stopIfTrue="1">
      <formula>"if($H$5=""CN"","""")"</formula>
    </cfRule>
  </conditionalFormatting>
  <conditionalFormatting sqref="Y6:Y12">
    <cfRule type="expression" dxfId="952" priority="953" stopIfTrue="1">
      <formula>"if($H$5=""CN"","""")"</formula>
    </cfRule>
  </conditionalFormatting>
  <conditionalFormatting sqref="Y6:Y12">
    <cfRule type="expression" dxfId="951" priority="952" stopIfTrue="1">
      <formula>"if($H$5=""CN"","""")"</formula>
    </cfRule>
  </conditionalFormatting>
  <conditionalFormatting sqref="X6:X12">
    <cfRule type="expression" dxfId="950" priority="951" stopIfTrue="1">
      <formula>"if($H$5=""CN"","""")"</formula>
    </cfRule>
  </conditionalFormatting>
  <conditionalFormatting sqref="X6:X12">
    <cfRule type="expression" dxfId="949" priority="950" stopIfTrue="1">
      <formula>"if($H$5=""CN"","""")"</formula>
    </cfRule>
  </conditionalFormatting>
  <conditionalFormatting sqref="V6:V12">
    <cfRule type="expression" dxfId="948" priority="949" stopIfTrue="1">
      <formula>"if($H$5=""CN"","""")"</formula>
    </cfRule>
  </conditionalFormatting>
  <conditionalFormatting sqref="X6:X12">
    <cfRule type="expression" dxfId="947" priority="948" stopIfTrue="1">
      <formula>"if($H$5=""CN"","""")"</formula>
    </cfRule>
  </conditionalFormatting>
  <conditionalFormatting sqref="Y6:Y12">
    <cfRule type="expression" dxfId="946" priority="947" stopIfTrue="1">
      <formula>"if($H$5=""CN"","""")"</formula>
    </cfRule>
  </conditionalFormatting>
  <conditionalFormatting sqref="V6:V12">
    <cfRule type="expression" dxfId="945" priority="946" stopIfTrue="1">
      <formula>"if($H$5=""CN"","""")"</formula>
    </cfRule>
  </conditionalFormatting>
  <conditionalFormatting sqref="V6:V12">
    <cfRule type="expression" dxfId="944" priority="945" stopIfTrue="1">
      <formula>"if($H$5=""CN"","""")"</formula>
    </cfRule>
  </conditionalFormatting>
  <conditionalFormatting sqref="V6:V12">
    <cfRule type="expression" dxfId="943" priority="944" stopIfTrue="1">
      <formula>"if($H$5=""CN"","""")"</formula>
    </cfRule>
  </conditionalFormatting>
  <conditionalFormatting sqref="Y6:Y12">
    <cfRule type="expression" dxfId="942" priority="943" stopIfTrue="1">
      <formula>"if($H$5=""CN"","""")"</formula>
    </cfRule>
  </conditionalFormatting>
  <conditionalFormatting sqref="X6:X12">
    <cfRule type="expression" dxfId="941" priority="942" stopIfTrue="1">
      <formula>"if($H$5=""CN"","""")"</formula>
    </cfRule>
  </conditionalFormatting>
  <conditionalFormatting sqref="X6:X12">
    <cfRule type="expression" dxfId="940" priority="941" stopIfTrue="1">
      <formula>"if($H$5=""CN"","""")"</formula>
    </cfRule>
  </conditionalFormatting>
  <conditionalFormatting sqref="Y6:Y12">
    <cfRule type="expression" dxfId="939" priority="940" stopIfTrue="1">
      <formula>"if($H$5=""CN"","""")"</formula>
    </cfRule>
  </conditionalFormatting>
  <conditionalFormatting sqref="Y6:Y12">
    <cfRule type="expression" dxfId="938" priority="939" stopIfTrue="1">
      <formula>"if($H$5=""CN"","""")"</formula>
    </cfRule>
  </conditionalFormatting>
  <conditionalFormatting sqref="V6:V12">
    <cfRule type="expression" dxfId="937" priority="938" stopIfTrue="1">
      <formula>"if($H$5=""CN"","""")"</formula>
    </cfRule>
  </conditionalFormatting>
  <conditionalFormatting sqref="V6:V12">
    <cfRule type="expression" dxfId="936" priority="937" stopIfTrue="1">
      <formula>"if($H$5=""CN"","""")"</formula>
    </cfRule>
  </conditionalFormatting>
  <conditionalFormatting sqref="V6:V12">
    <cfRule type="expression" dxfId="935" priority="936" stopIfTrue="1">
      <formula>"if($H$5=""CN"","""")"</formula>
    </cfRule>
  </conditionalFormatting>
  <conditionalFormatting sqref="V6:V12">
    <cfRule type="expression" dxfId="934" priority="935" stopIfTrue="1">
      <formula>"if($H$5=""CN"","""")"</formula>
    </cfRule>
  </conditionalFormatting>
  <conditionalFormatting sqref="V6:V12">
    <cfRule type="expression" dxfId="933" priority="934" stopIfTrue="1">
      <formula>"if($H$5=""CN"","""")"</formula>
    </cfRule>
  </conditionalFormatting>
  <conditionalFormatting sqref="V6:V12">
    <cfRule type="expression" dxfId="932" priority="933" stopIfTrue="1">
      <formula>"if($H$5=""CN"","""")"</formula>
    </cfRule>
  </conditionalFormatting>
  <conditionalFormatting sqref="X6:X12">
    <cfRule type="expression" dxfId="931" priority="932" stopIfTrue="1">
      <formula>"if($H$5=""CN"","""")"</formula>
    </cfRule>
  </conditionalFormatting>
  <conditionalFormatting sqref="Y6:Y12">
    <cfRule type="expression" dxfId="930" priority="931" stopIfTrue="1">
      <formula>"if($H$5=""CN"","""")"</formula>
    </cfRule>
  </conditionalFormatting>
  <conditionalFormatting sqref="X6:X12">
    <cfRule type="expression" dxfId="929" priority="930" stopIfTrue="1">
      <formula>"if($H$5=""CN"","""")"</formula>
    </cfRule>
  </conditionalFormatting>
  <conditionalFormatting sqref="Y6:Y12">
    <cfRule type="expression" dxfId="928" priority="929" stopIfTrue="1">
      <formula>"if($H$5=""CN"","""")"</formula>
    </cfRule>
  </conditionalFormatting>
  <conditionalFormatting sqref="X6:X12">
    <cfRule type="expression" dxfId="927" priority="928" stopIfTrue="1">
      <formula>"if($H$5=""CN"","""")"</formula>
    </cfRule>
  </conditionalFormatting>
  <conditionalFormatting sqref="Y6:Y12">
    <cfRule type="expression" dxfId="926" priority="927" stopIfTrue="1">
      <formula>"if($H$5=""CN"","""")"</formula>
    </cfRule>
  </conditionalFormatting>
  <conditionalFormatting sqref="Y6:Y12">
    <cfRule type="expression" dxfId="925" priority="926" stopIfTrue="1">
      <formula>"if($H$5=""CN"","""")"</formula>
    </cfRule>
  </conditionalFormatting>
  <conditionalFormatting sqref="X6:X12">
    <cfRule type="expression" dxfId="924" priority="925" stopIfTrue="1">
      <formula>"if($H$5=""CN"","""")"</formula>
    </cfRule>
  </conditionalFormatting>
  <conditionalFormatting sqref="Y6:Y12">
    <cfRule type="expression" dxfId="923" priority="924" stopIfTrue="1">
      <formula>"if($H$5=""CN"","""")"</formula>
    </cfRule>
  </conditionalFormatting>
  <conditionalFormatting sqref="Z6:Z12">
    <cfRule type="expression" dxfId="922" priority="923" stopIfTrue="1">
      <formula>"if($H$5=""CN"","""")"</formula>
    </cfRule>
  </conditionalFormatting>
  <conditionalFormatting sqref="AB6:AB12">
    <cfRule type="expression" dxfId="921" priority="922" stopIfTrue="1">
      <formula>"if($H$5=""CN"","""")"</formula>
    </cfRule>
  </conditionalFormatting>
  <conditionalFormatting sqref="AA6:AA12">
    <cfRule type="expression" dxfId="920" priority="921" stopIfTrue="1">
      <formula>"if($H$5=""CN"","""")"</formula>
    </cfRule>
  </conditionalFormatting>
  <conditionalFormatting sqref="Z6:Z12">
    <cfRule type="expression" dxfId="919" priority="920" stopIfTrue="1">
      <formula>"if($H$5=""CN"","""")"</formula>
    </cfRule>
  </conditionalFormatting>
  <conditionalFormatting sqref="AA6:AA12">
    <cfRule type="expression" dxfId="918" priority="919" stopIfTrue="1">
      <formula>"if($H$5=""CN"","""")"</formula>
    </cfRule>
  </conditionalFormatting>
  <conditionalFormatting sqref="AB6:AB12">
    <cfRule type="expression" dxfId="917" priority="918" stopIfTrue="1">
      <formula>"if($H$5=""CN"","""")"</formula>
    </cfRule>
  </conditionalFormatting>
  <conditionalFormatting sqref="AB6:AB12">
    <cfRule type="expression" dxfId="916" priority="917" stopIfTrue="1">
      <formula>"if($H$5=""CN"","""")"</formula>
    </cfRule>
  </conditionalFormatting>
  <conditionalFormatting sqref="Z6:Z12">
    <cfRule type="expression" dxfId="915" priority="916" stopIfTrue="1">
      <formula>"if($H$5=""CN"","""")"</formula>
    </cfRule>
  </conditionalFormatting>
  <conditionalFormatting sqref="AB6:AB12">
    <cfRule type="expression" dxfId="914" priority="915" stopIfTrue="1">
      <formula>"if($H$5=""CN"","""")"</formula>
    </cfRule>
  </conditionalFormatting>
  <conditionalFormatting sqref="AA6:AA12">
    <cfRule type="expression" dxfId="913" priority="914" stopIfTrue="1">
      <formula>"if($H$5=""CN"","""")"</formula>
    </cfRule>
  </conditionalFormatting>
  <conditionalFormatting sqref="AA6:AA12">
    <cfRule type="expression" dxfId="912" priority="913" stopIfTrue="1">
      <formula>"if($H$5=""CN"","""")"</formula>
    </cfRule>
  </conditionalFormatting>
  <conditionalFormatting sqref="AB6:AB12">
    <cfRule type="expression" dxfId="911" priority="912" stopIfTrue="1">
      <formula>"if($H$5=""CN"","""")"</formula>
    </cfRule>
  </conditionalFormatting>
  <conditionalFormatting sqref="AB6:AB12">
    <cfRule type="expression" dxfId="910" priority="911" stopIfTrue="1">
      <formula>"if($H$5=""CN"","""")"</formula>
    </cfRule>
  </conditionalFormatting>
  <conditionalFormatting sqref="Z6:Z12">
    <cfRule type="expression" dxfId="909" priority="910" stopIfTrue="1">
      <formula>"if($H$5=""CN"","""")"</formula>
    </cfRule>
  </conditionalFormatting>
  <conditionalFormatting sqref="AA6:AA12">
    <cfRule type="expression" dxfId="908" priority="909" stopIfTrue="1">
      <formula>"if($H$5=""CN"","""")"</formula>
    </cfRule>
  </conditionalFormatting>
  <conditionalFormatting sqref="AB6:AB12">
    <cfRule type="expression" dxfId="907" priority="908" stopIfTrue="1">
      <formula>"if($H$5=""CN"","""")"</formula>
    </cfRule>
  </conditionalFormatting>
  <conditionalFormatting sqref="Z6:Z12">
    <cfRule type="expression" dxfId="906" priority="907" stopIfTrue="1">
      <formula>"if($H$5=""CN"","""")"</formula>
    </cfRule>
  </conditionalFormatting>
  <conditionalFormatting sqref="AA6:AA12">
    <cfRule type="expression" dxfId="905" priority="906" stopIfTrue="1">
      <formula>"if($H$5=""CN"","""")"</formula>
    </cfRule>
  </conditionalFormatting>
  <conditionalFormatting sqref="AB6:AB12">
    <cfRule type="expression" dxfId="904" priority="905" stopIfTrue="1">
      <formula>"if($H$5=""CN"","""")"</formula>
    </cfRule>
  </conditionalFormatting>
  <conditionalFormatting sqref="AB6:AB12">
    <cfRule type="expression" dxfId="903" priority="904" stopIfTrue="1">
      <formula>"if($H$5=""CN"","""")"</formula>
    </cfRule>
  </conditionalFormatting>
  <conditionalFormatting sqref="AA6:AA12">
    <cfRule type="expression" dxfId="902" priority="903" stopIfTrue="1">
      <formula>"if($H$5=""CN"","""")"</formula>
    </cfRule>
  </conditionalFormatting>
  <conditionalFormatting sqref="Z6:Z12">
    <cfRule type="expression" dxfId="901" priority="902" stopIfTrue="1">
      <formula>"if($H$5=""CN"","""")"</formula>
    </cfRule>
  </conditionalFormatting>
  <conditionalFormatting sqref="Z6:Z12">
    <cfRule type="expression" dxfId="900" priority="901" stopIfTrue="1">
      <formula>"if($H$5=""CN"","""")"</formula>
    </cfRule>
  </conditionalFormatting>
  <conditionalFormatting sqref="AB6:AB12">
    <cfRule type="expression" dxfId="899" priority="900" stopIfTrue="1">
      <formula>"if($H$5=""CN"","""")"</formula>
    </cfRule>
  </conditionalFormatting>
  <conditionalFormatting sqref="Z6:Z12">
    <cfRule type="expression" dxfId="898" priority="899" stopIfTrue="1">
      <formula>"if($H$5=""CN"","""")"</formula>
    </cfRule>
  </conditionalFormatting>
  <conditionalFormatting sqref="AA6:AA12">
    <cfRule type="expression" dxfId="897" priority="898" stopIfTrue="1">
      <formula>"if($H$5=""CN"","""")"</formula>
    </cfRule>
  </conditionalFormatting>
  <conditionalFormatting sqref="AA6:AA12">
    <cfRule type="expression" dxfId="896" priority="897" stopIfTrue="1">
      <formula>"if($H$5=""CN"","""")"</formula>
    </cfRule>
  </conditionalFormatting>
  <conditionalFormatting sqref="Z6:Z12">
    <cfRule type="expression" dxfId="895" priority="896" stopIfTrue="1">
      <formula>"if($H$5=""CN"","""")"</formula>
    </cfRule>
  </conditionalFormatting>
  <conditionalFormatting sqref="Z6:Z12">
    <cfRule type="expression" dxfId="894" priority="895" stopIfTrue="1">
      <formula>"if($H$5=""CN"","""")"</formula>
    </cfRule>
  </conditionalFormatting>
  <conditionalFormatting sqref="Z6:Z12">
    <cfRule type="expression" dxfId="893" priority="894" stopIfTrue="1">
      <formula>"if($H$5=""CN"","""")"</formula>
    </cfRule>
  </conditionalFormatting>
  <conditionalFormatting sqref="AA6:AA12">
    <cfRule type="expression" dxfId="892" priority="893" stopIfTrue="1">
      <formula>"if($H$5=""CN"","""")"</formula>
    </cfRule>
  </conditionalFormatting>
  <conditionalFormatting sqref="AB6:AB12">
    <cfRule type="expression" dxfId="891" priority="892" stopIfTrue="1">
      <formula>"if($H$5=""CN"","""")"</formula>
    </cfRule>
  </conditionalFormatting>
  <conditionalFormatting sqref="AB6:AB12">
    <cfRule type="expression" dxfId="890" priority="891" stopIfTrue="1">
      <formula>"if($H$5=""CN"","""")"</formula>
    </cfRule>
  </conditionalFormatting>
  <conditionalFormatting sqref="Y6:Y12">
    <cfRule type="expression" dxfId="889" priority="890" stopIfTrue="1">
      <formula>"if($H$5=""CN"","""")"</formula>
    </cfRule>
  </conditionalFormatting>
  <conditionalFormatting sqref="X6:X12">
    <cfRule type="expression" dxfId="888" priority="889" stopIfTrue="1">
      <formula>"if($H$5=""CN"","""")"</formula>
    </cfRule>
  </conditionalFormatting>
  <conditionalFormatting sqref="X6:X12">
    <cfRule type="expression" dxfId="887" priority="888" stopIfTrue="1">
      <formula>"if($H$5=""CN"","""")"</formula>
    </cfRule>
  </conditionalFormatting>
  <conditionalFormatting sqref="Y6:Y12">
    <cfRule type="expression" dxfId="886" priority="887" stopIfTrue="1">
      <formula>"if($H$5=""CN"","""")"</formula>
    </cfRule>
  </conditionalFormatting>
  <conditionalFormatting sqref="Y6:Y12">
    <cfRule type="expression" dxfId="885" priority="886" stopIfTrue="1">
      <formula>"if($H$5=""CN"","""")"</formula>
    </cfRule>
  </conditionalFormatting>
  <conditionalFormatting sqref="Y6:Y12">
    <cfRule type="expression" dxfId="884" priority="885" stopIfTrue="1">
      <formula>"if($H$5=""CN"","""")"</formula>
    </cfRule>
  </conditionalFormatting>
  <conditionalFormatting sqref="X6:X12">
    <cfRule type="expression" dxfId="883" priority="884" stopIfTrue="1">
      <formula>"if($H$5=""CN"","""")"</formula>
    </cfRule>
  </conditionalFormatting>
  <conditionalFormatting sqref="X6:X12">
    <cfRule type="expression" dxfId="882" priority="883" stopIfTrue="1">
      <formula>"if($H$5=""CN"","""")"</formula>
    </cfRule>
  </conditionalFormatting>
  <conditionalFormatting sqref="Y6:Y12">
    <cfRule type="expression" dxfId="881" priority="882" stopIfTrue="1">
      <formula>"if($H$5=""CN"","""")"</formula>
    </cfRule>
  </conditionalFormatting>
  <conditionalFormatting sqref="Y6:Y12">
    <cfRule type="expression" dxfId="880" priority="881" stopIfTrue="1">
      <formula>"if($H$5=""CN"","""")"</formula>
    </cfRule>
  </conditionalFormatting>
  <conditionalFormatting sqref="X6:X12">
    <cfRule type="expression" dxfId="879" priority="880" stopIfTrue="1">
      <formula>"if($H$5=""CN"","""")"</formula>
    </cfRule>
  </conditionalFormatting>
  <conditionalFormatting sqref="Y6:Y12">
    <cfRule type="expression" dxfId="878" priority="879" stopIfTrue="1">
      <formula>"if($H$5=""CN"","""")"</formula>
    </cfRule>
  </conditionalFormatting>
  <conditionalFormatting sqref="X6:X12">
    <cfRule type="expression" dxfId="877" priority="878" stopIfTrue="1">
      <formula>"if($H$5=""CN"","""")"</formula>
    </cfRule>
  </conditionalFormatting>
  <conditionalFormatting sqref="Y6:Y12">
    <cfRule type="expression" dxfId="876" priority="877" stopIfTrue="1">
      <formula>"if($H$5=""CN"","""")"</formula>
    </cfRule>
  </conditionalFormatting>
  <conditionalFormatting sqref="Y6:Y12">
    <cfRule type="expression" dxfId="875" priority="876" stopIfTrue="1">
      <formula>"if($H$5=""CN"","""")"</formula>
    </cfRule>
  </conditionalFormatting>
  <conditionalFormatting sqref="X6:X12">
    <cfRule type="expression" dxfId="874" priority="875" stopIfTrue="1">
      <formula>"if($H$5=""CN"","""")"</formula>
    </cfRule>
  </conditionalFormatting>
  <conditionalFormatting sqref="Y6:Y12">
    <cfRule type="expression" dxfId="873" priority="874" stopIfTrue="1">
      <formula>"if($H$5=""CN"","""")"</formula>
    </cfRule>
  </conditionalFormatting>
  <conditionalFormatting sqref="X6:X12">
    <cfRule type="expression" dxfId="872" priority="873" stopIfTrue="1">
      <formula>"if($H$5=""CN"","""")"</formula>
    </cfRule>
  </conditionalFormatting>
  <conditionalFormatting sqref="X6:X12">
    <cfRule type="expression" dxfId="871" priority="872" stopIfTrue="1">
      <formula>"if($H$5=""CN"","""")"</formula>
    </cfRule>
  </conditionalFormatting>
  <conditionalFormatting sqref="X6:X12">
    <cfRule type="expression" dxfId="870" priority="871" stopIfTrue="1">
      <formula>"if($H$5=""CN"","""")"</formula>
    </cfRule>
  </conditionalFormatting>
  <conditionalFormatting sqref="Y6:Y12">
    <cfRule type="expression" dxfId="869" priority="870" stopIfTrue="1">
      <formula>"if($H$5=""CN"","""")"</formula>
    </cfRule>
  </conditionalFormatting>
  <conditionalFormatting sqref="Y6:Y12">
    <cfRule type="expression" dxfId="868" priority="869" stopIfTrue="1">
      <formula>"if($H$5=""CN"","""")"</formula>
    </cfRule>
  </conditionalFormatting>
  <conditionalFormatting sqref="Z6:Z12">
    <cfRule type="expression" dxfId="867" priority="868" stopIfTrue="1">
      <formula>"if($H$5=""CN"","""")"</formula>
    </cfRule>
  </conditionalFormatting>
  <conditionalFormatting sqref="AB6:AB12">
    <cfRule type="expression" dxfId="866" priority="867" stopIfTrue="1">
      <formula>"if($H$5=""CN"","""")"</formula>
    </cfRule>
  </conditionalFormatting>
  <conditionalFormatting sqref="AA6:AA12">
    <cfRule type="expression" dxfId="865" priority="866" stopIfTrue="1">
      <formula>"if($H$5=""CN"","""")"</formula>
    </cfRule>
  </conditionalFormatting>
  <conditionalFormatting sqref="AA6:AA12">
    <cfRule type="expression" dxfId="864" priority="865" stopIfTrue="1">
      <formula>"if($H$5=""CN"","""")"</formula>
    </cfRule>
  </conditionalFormatting>
  <conditionalFormatting sqref="AB6:AB12">
    <cfRule type="expression" dxfId="863" priority="864" stopIfTrue="1">
      <formula>"if($H$5=""CN"","""")"</formula>
    </cfRule>
  </conditionalFormatting>
  <conditionalFormatting sqref="AB6:AB12">
    <cfRule type="expression" dxfId="862" priority="863" stopIfTrue="1">
      <formula>"if($H$5=""CN"","""")"</formula>
    </cfRule>
  </conditionalFormatting>
  <conditionalFormatting sqref="Z6:Z12">
    <cfRule type="expression" dxfId="861" priority="862" stopIfTrue="1">
      <formula>"if($H$5=""CN"","""")"</formula>
    </cfRule>
  </conditionalFormatting>
  <conditionalFormatting sqref="AA6:AA12">
    <cfRule type="expression" dxfId="860" priority="861" stopIfTrue="1">
      <formula>"if($H$5=""CN"","""")"</formula>
    </cfRule>
  </conditionalFormatting>
  <conditionalFormatting sqref="AB6:AB12">
    <cfRule type="expression" dxfId="859" priority="860" stopIfTrue="1">
      <formula>"if($H$5=""CN"","""")"</formula>
    </cfRule>
  </conditionalFormatting>
  <conditionalFormatting sqref="Z6:Z12">
    <cfRule type="expression" dxfId="858" priority="859" stopIfTrue="1">
      <formula>"if($H$5=""CN"","""")"</formula>
    </cfRule>
  </conditionalFormatting>
  <conditionalFormatting sqref="Z6:Z12">
    <cfRule type="expression" dxfId="857" priority="858" stopIfTrue="1">
      <formula>"if($H$5=""CN"","""")"</formula>
    </cfRule>
  </conditionalFormatting>
  <conditionalFormatting sqref="Z6:Z12">
    <cfRule type="expression" dxfId="856" priority="857" stopIfTrue="1">
      <formula>"if($H$5=""CN"","""")"</formula>
    </cfRule>
  </conditionalFormatting>
  <conditionalFormatting sqref="AA6:AA12">
    <cfRule type="expression" dxfId="855" priority="856" stopIfTrue="1">
      <formula>"if($H$5=""CN"","""")"</formula>
    </cfRule>
  </conditionalFormatting>
  <conditionalFormatting sqref="AB6:AB12">
    <cfRule type="expression" dxfId="854" priority="855" stopIfTrue="1">
      <formula>"if($H$5=""CN"","""")"</formula>
    </cfRule>
  </conditionalFormatting>
  <conditionalFormatting sqref="AA6:AA12">
    <cfRule type="expression" dxfId="853" priority="854" stopIfTrue="1">
      <formula>"if($H$5=""CN"","""")"</formula>
    </cfRule>
  </conditionalFormatting>
  <conditionalFormatting sqref="AB6:AB12">
    <cfRule type="expression" dxfId="852" priority="853" stopIfTrue="1">
      <formula>"if($H$5=""CN"","""")"</formula>
    </cfRule>
  </conditionalFormatting>
  <conditionalFormatting sqref="Z6:Z12">
    <cfRule type="expression" dxfId="851" priority="852" stopIfTrue="1">
      <formula>"if($H$5=""CN"","""")"</formula>
    </cfRule>
  </conditionalFormatting>
  <conditionalFormatting sqref="AA6:AA12">
    <cfRule type="expression" dxfId="850" priority="851" stopIfTrue="1">
      <formula>"if($H$5=""CN"","""")"</formula>
    </cfRule>
  </conditionalFormatting>
  <conditionalFormatting sqref="AA6:AA12">
    <cfRule type="expression" dxfId="849" priority="850" stopIfTrue="1">
      <formula>"if($H$5=""CN"","""")"</formula>
    </cfRule>
  </conditionalFormatting>
  <conditionalFormatting sqref="Z6:Z12">
    <cfRule type="expression" dxfId="848" priority="849" stopIfTrue="1">
      <formula>"if($H$5=""CN"","""")"</formula>
    </cfRule>
  </conditionalFormatting>
  <conditionalFormatting sqref="Z6:Z12">
    <cfRule type="expression" dxfId="847" priority="848" stopIfTrue="1">
      <formula>"if($H$5=""CN"","""")"</formula>
    </cfRule>
  </conditionalFormatting>
  <conditionalFormatting sqref="Z6:Z12">
    <cfRule type="expression" dxfId="846" priority="847" stopIfTrue="1">
      <formula>"if($H$5=""CN"","""")"</formula>
    </cfRule>
  </conditionalFormatting>
  <conditionalFormatting sqref="AA6:AA12">
    <cfRule type="expression" dxfId="845" priority="846" stopIfTrue="1">
      <formula>"if($H$5=""CN"","""")"</formula>
    </cfRule>
  </conditionalFormatting>
  <conditionalFormatting sqref="AA6:AA12">
    <cfRule type="expression" dxfId="844" priority="845" stopIfTrue="1">
      <formula>"if($H$5=""CN"","""")"</formula>
    </cfRule>
  </conditionalFormatting>
  <conditionalFormatting sqref="Z6:Z12">
    <cfRule type="expression" dxfId="843" priority="844" stopIfTrue="1">
      <formula>"if($H$5=""CN"","""")"</formula>
    </cfRule>
  </conditionalFormatting>
  <conditionalFormatting sqref="Z6:Z12">
    <cfRule type="expression" dxfId="842" priority="843" stopIfTrue="1">
      <formula>"if($H$5=""CN"","""")"</formula>
    </cfRule>
  </conditionalFormatting>
  <conditionalFormatting sqref="AA6:AA12">
    <cfRule type="expression" dxfId="841" priority="842" stopIfTrue="1">
      <formula>"if($H$5=""CN"","""")"</formula>
    </cfRule>
  </conditionalFormatting>
  <conditionalFormatting sqref="AA6:AA12">
    <cfRule type="expression" dxfId="840" priority="841" stopIfTrue="1">
      <formula>"if($H$5=""CN"","""")"</formula>
    </cfRule>
  </conditionalFormatting>
  <conditionalFormatting sqref="AB6:AB12">
    <cfRule type="expression" dxfId="839" priority="840" stopIfTrue="1">
      <formula>"if($H$5=""CN"","""")"</formula>
    </cfRule>
  </conditionalFormatting>
  <conditionalFormatting sqref="AB6:AB12">
    <cfRule type="expression" dxfId="838" priority="839" stopIfTrue="1">
      <formula>"if($H$5=""CN"","""")"</formula>
    </cfRule>
  </conditionalFormatting>
  <conditionalFormatting sqref="AB6:AB12">
    <cfRule type="expression" dxfId="837" priority="838" stopIfTrue="1">
      <formula>"if($H$5=""CN"","""")"</formula>
    </cfRule>
  </conditionalFormatting>
  <conditionalFormatting sqref="AB6:AB12">
    <cfRule type="expression" dxfId="836" priority="837" stopIfTrue="1">
      <formula>"if($H$5=""CN"","""")"</formula>
    </cfRule>
  </conditionalFormatting>
  <conditionalFormatting sqref="V6:V12">
    <cfRule type="expression" dxfId="835" priority="836" stopIfTrue="1">
      <formula>"if($H$5=""CN"","""")"</formula>
    </cfRule>
  </conditionalFormatting>
  <conditionalFormatting sqref="W6:W12">
    <cfRule type="expression" dxfId="834" priority="835" stopIfTrue="1">
      <formula>"if($H$5=""CN"","""")"</formula>
    </cfRule>
  </conditionalFormatting>
  <conditionalFormatting sqref="W6:W12">
    <cfRule type="expression" dxfId="833" priority="834" stopIfTrue="1">
      <formula>"if($H$5=""CN"","""")"</formula>
    </cfRule>
  </conditionalFormatting>
  <conditionalFormatting sqref="V6:V12">
    <cfRule type="expression" dxfId="832" priority="833" stopIfTrue="1">
      <formula>"if($H$5=""CN"","""")"</formula>
    </cfRule>
  </conditionalFormatting>
  <conditionalFormatting sqref="V6:V12">
    <cfRule type="expression" dxfId="831" priority="832" stopIfTrue="1">
      <formula>"if($H$5=""CN"","""")"</formula>
    </cfRule>
  </conditionalFormatting>
  <conditionalFormatting sqref="V6:V12">
    <cfRule type="expression" dxfId="830" priority="831" stopIfTrue="1">
      <formula>"if($H$5=""CN"","""")"</formula>
    </cfRule>
  </conditionalFormatting>
  <conditionalFormatting sqref="W6:W12">
    <cfRule type="expression" dxfId="829" priority="830" stopIfTrue="1">
      <formula>"if($H$5=""CN"","""")"</formula>
    </cfRule>
  </conditionalFormatting>
  <conditionalFormatting sqref="W6:W12">
    <cfRule type="expression" dxfId="828" priority="829" stopIfTrue="1">
      <formula>"if($H$5=""CN"","""")"</formula>
    </cfRule>
  </conditionalFormatting>
  <conditionalFormatting sqref="V6:V12">
    <cfRule type="expression" dxfId="827" priority="828" stopIfTrue="1">
      <formula>"if($H$5=""CN"","""")"</formula>
    </cfRule>
  </conditionalFormatting>
  <conditionalFormatting sqref="V6:V12">
    <cfRule type="expression" dxfId="826" priority="827" stopIfTrue="1">
      <formula>"if($H$5=""CN"","""")"</formula>
    </cfRule>
  </conditionalFormatting>
  <conditionalFormatting sqref="W6:W12">
    <cfRule type="expression" dxfId="825" priority="826" stopIfTrue="1">
      <formula>"if($H$5=""CN"","""")"</formula>
    </cfRule>
  </conditionalFormatting>
  <conditionalFormatting sqref="W6:W12">
    <cfRule type="expression" dxfId="824" priority="825" stopIfTrue="1">
      <formula>"if($H$5=""CN"","""")"</formula>
    </cfRule>
  </conditionalFormatting>
  <conditionalFormatting sqref="V6:V12">
    <cfRule type="expression" dxfId="823" priority="824" stopIfTrue="1">
      <formula>"if($H$5=""CN"","""")"</formula>
    </cfRule>
  </conditionalFormatting>
  <conditionalFormatting sqref="W6:W12">
    <cfRule type="expression" dxfId="822" priority="823" stopIfTrue="1">
      <formula>"if($H$5=""CN"","""")"</formula>
    </cfRule>
  </conditionalFormatting>
  <conditionalFormatting sqref="V6:V12">
    <cfRule type="expression" dxfId="821" priority="822" stopIfTrue="1">
      <formula>"if($H$5=""CN"","""")"</formula>
    </cfRule>
  </conditionalFormatting>
  <conditionalFormatting sqref="W6:W12">
    <cfRule type="expression" dxfId="820" priority="821" stopIfTrue="1">
      <formula>"if($H$5=""CN"","""")"</formula>
    </cfRule>
  </conditionalFormatting>
  <conditionalFormatting sqref="V6:V12">
    <cfRule type="expression" dxfId="819" priority="820" stopIfTrue="1">
      <formula>"if($H$5=""CN"","""")"</formula>
    </cfRule>
  </conditionalFormatting>
  <conditionalFormatting sqref="W6:W12">
    <cfRule type="expression" dxfId="818" priority="819" stopIfTrue="1">
      <formula>"if($H$5=""CN"","""")"</formula>
    </cfRule>
  </conditionalFormatting>
  <conditionalFormatting sqref="W6:W12">
    <cfRule type="expression" dxfId="817" priority="818" stopIfTrue="1">
      <formula>"if($H$5=""CN"","""")"</formula>
    </cfRule>
  </conditionalFormatting>
  <conditionalFormatting sqref="V6:V12">
    <cfRule type="expression" dxfId="816" priority="817" stopIfTrue="1">
      <formula>"if($H$5=""CN"","""")"</formula>
    </cfRule>
  </conditionalFormatting>
  <conditionalFormatting sqref="W6:W12">
    <cfRule type="expression" dxfId="815" priority="816" stopIfTrue="1">
      <formula>"if($H$5=""CN"","""")"</formula>
    </cfRule>
  </conditionalFormatting>
  <conditionalFormatting sqref="X6:X12">
    <cfRule type="expression" dxfId="814" priority="815" stopIfTrue="1">
      <formula>"if($H$5=""CN"","""")"</formula>
    </cfRule>
  </conditionalFormatting>
  <conditionalFormatting sqref="Z6:Z12">
    <cfRule type="expression" dxfId="813" priority="814" stopIfTrue="1">
      <formula>"if($H$5=""CN"","""")"</formula>
    </cfRule>
  </conditionalFormatting>
  <conditionalFormatting sqref="Y6:Y12">
    <cfRule type="expression" dxfId="812" priority="813" stopIfTrue="1">
      <formula>"if($H$5=""CN"","""")"</formula>
    </cfRule>
  </conditionalFormatting>
  <conditionalFormatting sqref="X6:X12">
    <cfRule type="expression" dxfId="811" priority="812" stopIfTrue="1">
      <formula>"if($H$5=""CN"","""")"</formula>
    </cfRule>
  </conditionalFormatting>
  <conditionalFormatting sqref="Y6:Y12">
    <cfRule type="expression" dxfId="810" priority="811" stopIfTrue="1">
      <formula>"if($H$5=""CN"","""")"</formula>
    </cfRule>
  </conditionalFormatting>
  <conditionalFormatting sqref="Z6:Z12">
    <cfRule type="expression" dxfId="809" priority="810" stopIfTrue="1">
      <formula>"if($H$5=""CN"","""")"</formula>
    </cfRule>
  </conditionalFormatting>
  <conditionalFormatting sqref="Z6:Z12">
    <cfRule type="expression" dxfId="808" priority="809" stopIfTrue="1">
      <formula>"if($H$5=""CN"","""")"</formula>
    </cfRule>
  </conditionalFormatting>
  <conditionalFormatting sqref="X6:X12">
    <cfRule type="expression" dxfId="807" priority="808" stopIfTrue="1">
      <formula>"if($H$5=""CN"","""")"</formula>
    </cfRule>
  </conditionalFormatting>
  <conditionalFormatting sqref="Z6:Z12">
    <cfRule type="expression" dxfId="806" priority="807" stopIfTrue="1">
      <formula>"if($H$5=""CN"","""")"</formula>
    </cfRule>
  </conditionalFormatting>
  <conditionalFormatting sqref="Y6:Y12">
    <cfRule type="expression" dxfId="805" priority="806" stopIfTrue="1">
      <formula>"if($H$5=""CN"","""")"</formula>
    </cfRule>
  </conditionalFormatting>
  <conditionalFormatting sqref="Y6:Y12">
    <cfRule type="expression" dxfId="804" priority="805" stopIfTrue="1">
      <formula>"if($H$5=""CN"","""")"</formula>
    </cfRule>
  </conditionalFormatting>
  <conditionalFormatting sqref="Z6:Z12">
    <cfRule type="expression" dxfId="803" priority="804" stopIfTrue="1">
      <formula>"if($H$5=""CN"","""")"</formula>
    </cfRule>
  </conditionalFormatting>
  <conditionalFormatting sqref="Z6:Z12">
    <cfRule type="expression" dxfId="802" priority="803" stopIfTrue="1">
      <formula>"if($H$5=""CN"","""")"</formula>
    </cfRule>
  </conditionalFormatting>
  <conditionalFormatting sqref="X6:X12">
    <cfRule type="expression" dxfId="801" priority="802" stopIfTrue="1">
      <formula>"if($H$5=""CN"","""")"</formula>
    </cfRule>
  </conditionalFormatting>
  <conditionalFormatting sqref="Y6:Y12">
    <cfRule type="expression" dxfId="800" priority="801" stopIfTrue="1">
      <formula>"if($H$5=""CN"","""")"</formula>
    </cfRule>
  </conditionalFormatting>
  <conditionalFormatting sqref="Z6:Z12">
    <cfRule type="expression" dxfId="799" priority="800" stopIfTrue="1">
      <formula>"if($H$5=""CN"","""")"</formula>
    </cfRule>
  </conditionalFormatting>
  <conditionalFormatting sqref="X6:X12">
    <cfRule type="expression" dxfId="798" priority="799" stopIfTrue="1">
      <formula>"if($H$5=""CN"","""")"</formula>
    </cfRule>
  </conditionalFormatting>
  <conditionalFormatting sqref="Y6:Y12">
    <cfRule type="expression" dxfId="797" priority="798" stopIfTrue="1">
      <formula>"if($H$5=""CN"","""")"</formula>
    </cfRule>
  </conditionalFormatting>
  <conditionalFormatting sqref="Z6:Z12">
    <cfRule type="expression" dxfId="796" priority="797" stopIfTrue="1">
      <formula>"if($H$5=""CN"","""")"</formula>
    </cfRule>
  </conditionalFormatting>
  <conditionalFormatting sqref="Z6:Z12">
    <cfRule type="expression" dxfId="795" priority="796" stopIfTrue="1">
      <formula>"if($H$5=""CN"","""")"</formula>
    </cfRule>
  </conditionalFormatting>
  <conditionalFormatting sqref="Y6:Y12">
    <cfRule type="expression" dxfId="794" priority="795" stopIfTrue="1">
      <formula>"if($H$5=""CN"","""")"</formula>
    </cfRule>
  </conditionalFormatting>
  <conditionalFormatting sqref="X6:X12">
    <cfRule type="expression" dxfId="793" priority="794" stopIfTrue="1">
      <formula>"if($H$5=""CN"","""")"</formula>
    </cfRule>
  </conditionalFormatting>
  <conditionalFormatting sqref="X6:X12">
    <cfRule type="expression" dxfId="792" priority="793" stopIfTrue="1">
      <formula>"if($H$5=""CN"","""")"</formula>
    </cfRule>
  </conditionalFormatting>
  <conditionalFormatting sqref="Z6:Z12">
    <cfRule type="expression" dxfId="791" priority="792" stopIfTrue="1">
      <formula>"if($H$5=""CN"","""")"</formula>
    </cfRule>
  </conditionalFormatting>
  <conditionalFormatting sqref="X6:X12">
    <cfRule type="expression" dxfId="790" priority="791" stopIfTrue="1">
      <formula>"if($H$5=""CN"","""")"</formula>
    </cfRule>
  </conditionalFormatting>
  <conditionalFormatting sqref="Y6:Y12">
    <cfRule type="expression" dxfId="789" priority="790" stopIfTrue="1">
      <formula>"if($H$5=""CN"","""")"</formula>
    </cfRule>
  </conditionalFormatting>
  <conditionalFormatting sqref="Y6:Y12">
    <cfRule type="expression" dxfId="788" priority="789" stopIfTrue="1">
      <formula>"if($H$5=""CN"","""")"</formula>
    </cfRule>
  </conditionalFormatting>
  <conditionalFormatting sqref="X6:X12">
    <cfRule type="expression" dxfId="787" priority="788" stopIfTrue="1">
      <formula>"if($H$5=""CN"","""")"</formula>
    </cfRule>
  </conditionalFormatting>
  <conditionalFormatting sqref="X6:X12">
    <cfRule type="expression" dxfId="786" priority="787" stopIfTrue="1">
      <formula>"if($H$5=""CN"","""")"</formula>
    </cfRule>
  </conditionalFormatting>
  <conditionalFormatting sqref="X6:X12">
    <cfRule type="expression" dxfId="785" priority="786" stopIfTrue="1">
      <formula>"if($H$5=""CN"","""")"</formula>
    </cfRule>
  </conditionalFormatting>
  <conditionalFormatting sqref="Y6:Y12">
    <cfRule type="expression" dxfId="784" priority="785" stopIfTrue="1">
      <formula>"if($H$5=""CN"","""")"</formula>
    </cfRule>
  </conditionalFormatting>
  <conditionalFormatting sqref="Z6:Z12">
    <cfRule type="expression" dxfId="783" priority="784" stopIfTrue="1">
      <formula>"if($H$5=""CN"","""")"</formula>
    </cfRule>
  </conditionalFormatting>
  <conditionalFormatting sqref="Z6:Z12">
    <cfRule type="expression" dxfId="782" priority="783" stopIfTrue="1">
      <formula>"if($H$5=""CN"","""")"</formula>
    </cfRule>
  </conditionalFormatting>
  <conditionalFormatting sqref="AA6:AA12">
    <cfRule type="expression" dxfId="781" priority="782" stopIfTrue="1">
      <formula>"if($H$5=""CN"","""")"</formula>
    </cfRule>
  </conditionalFormatting>
  <conditionalFormatting sqref="AA6:AA12">
    <cfRule type="expression" dxfId="780" priority="781" stopIfTrue="1">
      <formula>"if($H$5=""CN"","""")"</formula>
    </cfRule>
  </conditionalFormatting>
  <conditionalFormatting sqref="AA6:AA12">
    <cfRule type="expression" dxfId="779" priority="780" stopIfTrue="1">
      <formula>"if($H$5=""CN"","""")"</formula>
    </cfRule>
  </conditionalFormatting>
  <conditionalFormatting sqref="AA6:AA12">
    <cfRule type="expression" dxfId="778" priority="779" stopIfTrue="1">
      <formula>"if($H$5=""CN"","""")"</formula>
    </cfRule>
  </conditionalFormatting>
  <conditionalFormatting sqref="AA6:AA12">
    <cfRule type="expression" dxfId="777" priority="778" stopIfTrue="1">
      <formula>"if($H$5=""CN"","""")"</formula>
    </cfRule>
  </conditionalFormatting>
  <conditionalFormatting sqref="AA6:AA12">
    <cfRule type="expression" dxfId="776" priority="777" stopIfTrue="1">
      <formula>"if($H$5=""CN"","""")"</formula>
    </cfRule>
  </conditionalFormatting>
  <conditionalFormatting sqref="AA6:AA12">
    <cfRule type="expression" dxfId="775" priority="776" stopIfTrue="1">
      <formula>"if($H$5=""CN"","""")"</formula>
    </cfRule>
  </conditionalFormatting>
  <conditionalFormatting sqref="AA6:AA12">
    <cfRule type="expression" dxfId="774" priority="775" stopIfTrue="1">
      <formula>"if($H$5=""CN"","""")"</formula>
    </cfRule>
  </conditionalFormatting>
  <conditionalFormatting sqref="AA6:AA12">
    <cfRule type="expression" dxfId="773" priority="774" stopIfTrue="1">
      <formula>"if($H$5=""CN"","""")"</formula>
    </cfRule>
  </conditionalFormatting>
  <conditionalFormatting sqref="AA6:AA12">
    <cfRule type="expression" dxfId="772" priority="773" stopIfTrue="1">
      <formula>"if($H$5=""CN"","""")"</formula>
    </cfRule>
  </conditionalFormatting>
  <conditionalFormatting sqref="AA6:AA12">
    <cfRule type="expression" dxfId="771" priority="772" stopIfTrue="1">
      <formula>"if($H$5=""CN"","""")"</formula>
    </cfRule>
  </conditionalFormatting>
  <conditionalFormatting sqref="W6:W12">
    <cfRule type="expression" dxfId="770" priority="771" stopIfTrue="1">
      <formula>"if($H$5=""CN"","""")"</formula>
    </cfRule>
  </conditionalFormatting>
  <conditionalFormatting sqref="V6:V12">
    <cfRule type="expression" dxfId="769" priority="770" stopIfTrue="1">
      <formula>"if($H$5=""CN"","""")"</formula>
    </cfRule>
  </conditionalFormatting>
  <conditionalFormatting sqref="V6:V12">
    <cfRule type="expression" dxfId="768" priority="769" stopIfTrue="1">
      <formula>"if($H$5=""CN"","""")"</formula>
    </cfRule>
  </conditionalFormatting>
  <conditionalFormatting sqref="W6:W12">
    <cfRule type="expression" dxfId="767" priority="768" stopIfTrue="1">
      <formula>"if($H$5=""CN"","""")"</formula>
    </cfRule>
  </conditionalFormatting>
  <conditionalFormatting sqref="W6:W12">
    <cfRule type="expression" dxfId="766" priority="767" stopIfTrue="1">
      <formula>"if($H$5=""CN"","""")"</formula>
    </cfRule>
  </conditionalFormatting>
  <conditionalFormatting sqref="W6:W12">
    <cfRule type="expression" dxfId="765" priority="766" stopIfTrue="1">
      <formula>"if($H$5=""CN"","""")"</formula>
    </cfRule>
  </conditionalFormatting>
  <conditionalFormatting sqref="V6:V12">
    <cfRule type="expression" dxfId="764" priority="765" stopIfTrue="1">
      <formula>"if($H$5=""CN"","""")"</formula>
    </cfRule>
  </conditionalFormatting>
  <conditionalFormatting sqref="V6:V12">
    <cfRule type="expression" dxfId="763" priority="764" stopIfTrue="1">
      <formula>"if($H$5=""CN"","""")"</formula>
    </cfRule>
  </conditionalFormatting>
  <conditionalFormatting sqref="W6:W12">
    <cfRule type="expression" dxfId="762" priority="763" stopIfTrue="1">
      <formula>"if($H$5=""CN"","""")"</formula>
    </cfRule>
  </conditionalFormatting>
  <conditionalFormatting sqref="W6:W12">
    <cfRule type="expression" dxfId="761" priority="762" stopIfTrue="1">
      <formula>"if($H$5=""CN"","""")"</formula>
    </cfRule>
  </conditionalFormatting>
  <conditionalFormatting sqref="V6:V12">
    <cfRule type="expression" dxfId="760" priority="761" stopIfTrue="1">
      <formula>"if($H$5=""CN"","""")"</formula>
    </cfRule>
  </conditionalFormatting>
  <conditionalFormatting sqref="W6:W12">
    <cfRule type="expression" dxfId="759" priority="760" stopIfTrue="1">
      <formula>"if($H$5=""CN"","""")"</formula>
    </cfRule>
  </conditionalFormatting>
  <conditionalFormatting sqref="V6:V12">
    <cfRule type="expression" dxfId="758" priority="759" stopIfTrue="1">
      <formula>"if($H$5=""CN"","""")"</formula>
    </cfRule>
  </conditionalFormatting>
  <conditionalFormatting sqref="W6:W12">
    <cfRule type="expression" dxfId="757" priority="758" stopIfTrue="1">
      <formula>"if($H$5=""CN"","""")"</formula>
    </cfRule>
  </conditionalFormatting>
  <conditionalFormatting sqref="W6:W12">
    <cfRule type="expression" dxfId="756" priority="757" stopIfTrue="1">
      <formula>"if($H$5=""CN"","""")"</formula>
    </cfRule>
  </conditionalFormatting>
  <conditionalFormatting sqref="V6:V12">
    <cfRule type="expression" dxfId="755" priority="756" stopIfTrue="1">
      <formula>"if($H$5=""CN"","""")"</formula>
    </cfRule>
  </conditionalFormatting>
  <conditionalFormatting sqref="W6:W12">
    <cfRule type="expression" dxfId="754" priority="755" stopIfTrue="1">
      <formula>"if($H$5=""CN"","""")"</formula>
    </cfRule>
  </conditionalFormatting>
  <conditionalFormatting sqref="V6:V12">
    <cfRule type="expression" dxfId="753" priority="754" stopIfTrue="1">
      <formula>"if($H$5=""CN"","""")"</formula>
    </cfRule>
  </conditionalFormatting>
  <conditionalFormatting sqref="V6:V12">
    <cfRule type="expression" dxfId="752" priority="753" stopIfTrue="1">
      <formula>"if($H$5=""CN"","""")"</formula>
    </cfRule>
  </conditionalFormatting>
  <conditionalFormatting sqref="V6:V12">
    <cfRule type="expression" dxfId="751" priority="752" stopIfTrue="1">
      <formula>"if($H$5=""CN"","""")"</formula>
    </cfRule>
  </conditionalFormatting>
  <conditionalFormatting sqref="W6:W12">
    <cfRule type="expression" dxfId="750" priority="751" stopIfTrue="1">
      <formula>"if($H$5=""CN"","""")"</formula>
    </cfRule>
  </conditionalFormatting>
  <conditionalFormatting sqref="W6:W12">
    <cfRule type="expression" dxfId="749" priority="750" stopIfTrue="1">
      <formula>"if($H$5=""CN"","""")"</formula>
    </cfRule>
  </conditionalFormatting>
  <conditionalFormatting sqref="X6:X12">
    <cfRule type="expression" dxfId="748" priority="749" stopIfTrue="1">
      <formula>"if($H$5=""CN"","""")"</formula>
    </cfRule>
  </conditionalFormatting>
  <conditionalFormatting sqref="Z6:Z12">
    <cfRule type="expression" dxfId="747" priority="748" stopIfTrue="1">
      <formula>"if($H$5=""CN"","""")"</formula>
    </cfRule>
  </conditionalFormatting>
  <conditionalFormatting sqref="Y6:Y12">
    <cfRule type="expression" dxfId="746" priority="747" stopIfTrue="1">
      <formula>"if($H$5=""CN"","""")"</formula>
    </cfRule>
  </conditionalFormatting>
  <conditionalFormatting sqref="Y6:Y12">
    <cfRule type="expression" dxfId="745" priority="746" stopIfTrue="1">
      <formula>"if($H$5=""CN"","""")"</formula>
    </cfRule>
  </conditionalFormatting>
  <conditionalFormatting sqref="AA6:AA12">
    <cfRule type="expression" dxfId="744" priority="745" stopIfTrue="1">
      <formula>"if($H$5=""CN"","""")"</formula>
    </cfRule>
  </conditionalFormatting>
  <conditionalFormatting sqref="AA6:AA12">
    <cfRule type="expression" dxfId="743" priority="744" stopIfTrue="1">
      <formula>"if($H$5=""CN"","""")"</formula>
    </cfRule>
  </conditionalFormatting>
  <conditionalFormatting sqref="Z6:Z12">
    <cfRule type="expression" dxfId="742" priority="743" stopIfTrue="1">
      <formula>"if($H$5=""CN"","""")"</formula>
    </cfRule>
  </conditionalFormatting>
  <conditionalFormatting sqref="Z6:Z12">
    <cfRule type="expression" dxfId="741" priority="742" stopIfTrue="1">
      <formula>"if($H$5=""CN"","""")"</formula>
    </cfRule>
  </conditionalFormatting>
  <conditionalFormatting sqref="X6:X12">
    <cfRule type="expression" dxfId="740" priority="741" stopIfTrue="1">
      <formula>"if($H$5=""CN"","""")"</formula>
    </cfRule>
  </conditionalFormatting>
  <conditionalFormatting sqref="Y6:Y12">
    <cfRule type="expression" dxfId="739" priority="740" stopIfTrue="1">
      <formula>"if($H$5=""CN"","""")"</formula>
    </cfRule>
  </conditionalFormatting>
  <conditionalFormatting sqref="Z6:Z12">
    <cfRule type="expression" dxfId="738" priority="739" stopIfTrue="1">
      <formula>"if($H$5=""CN"","""")"</formula>
    </cfRule>
  </conditionalFormatting>
  <conditionalFormatting sqref="AA6:AA12">
    <cfRule type="expression" dxfId="737" priority="738" stopIfTrue="1">
      <formula>"if($H$5=""CN"","""")"</formula>
    </cfRule>
  </conditionalFormatting>
  <conditionalFormatting sqref="X6:X12">
    <cfRule type="expression" dxfId="736" priority="737" stopIfTrue="1">
      <formula>"if($H$5=""CN"","""")"</formula>
    </cfRule>
  </conditionalFormatting>
  <conditionalFormatting sqref="X6:X12">
    <cfRule type="expression" dxfId="735" priority="736" stopIfTrue="1">
      <formula>"if($H$5=""CN"","""")"</formula>
    </cfRule>
  </conditionalFormatting>
  <conditionalFormatting sqref="X6:X12">
    <cfRule type="expression" dxfId="734" priority="735" stopIfTrue="1">
      <formula>"if($H$5=""CN"","""")"</formula>
    </cfRule>
  </conditionalFormatting>
  <conditionalFormatting sqref="Y6:Y12">
    <cfRule type="expression" dxfId="733" priority="734" stopIfTrue="1">
      <formula>"if($H$5=""CN"","""")"</formula>
    </cfRule>
  </conditionalFormatting>
  <conditionalFormatting sqref="AA6:AA12">
    <cfRule type="expression" dxfId="732" priority="733" stopIfTrue="1">
      <formula>"if($H$5=""CN"","""")"</formula>
    </cfRule>
  </conditionalFormatting>
  <conditionalFormatting sqref="Z6:Z12">
    <cfRule type="expression" dxfId="731" priority="732" stopIfTrue="1">
      <formula>"if($H$5=""CN"","""")"</formula>
    </cfRule>
  </conditionalFormatting>
  <conditionalFormatting sqref="Y6:Y12">
    <cfRule type="expression" dxfId="730" priority="731" stopIfTrue="1">
      <formula>"if($H$5=""CN"","""")"</formula>
    </cfRule>
  </conditionalFormatting>
  <conditionalFormatting sqref="Z6:Z12">
    <cfRule type="expression" dxfId="729" priority="730" stopIfTrue="1">
      <formula>"if($H$5=""CN"","""")"</formula>
    </cfRule>
  </conditionalFormatting>
  <conditionalFormatting sqref="AA6:AA12">
    <cfRule type="expression" dxfId="728" priority="729" stopIfTrue="1">
      <formula>"if($H$5=""CN"","""")"</formula>
    </cfRule>
  </conditionalFormatting>
  <conditionalFormatting sqref="AA6:AA12">
    <cfRule type="expression" dxfId="727" priority="728" stopIfTrue="1">
      <formula>"if($H$5=""CN"","""")"</formula>
    </cfRule>
  </conditionalFormatting>
  <conditionalFormatting sqref="X6:X12">
    <cfRule type="expression" dxfId="726" priority="727" stopIfTrue="1">
      <formula>"if($H$5=""CN"","""")"</formula>
    </cfRule>
  </conditionalFormatting>
  <conditionalFormatting sqref="Y6:Y12">
    <cfRule type="expression" dxfId="725" priority="726" stopIfTrue="1">
      <formula>"if($H$5=""CN"","""")"</formula>
    </cfRule>
  </conditionalFormatting>
  <conditionalFormatting sqref="Y6:Y12">
    <cfRule type="expression" dxfId="724" priority="725" stopIfTrue="1">
      <formula>"if($H$5=""CN"","""")"</formula>
    </cfRule>
  </conditionalFormatting>
  <conditionalFormatting sqref="X6:X12">
    <cfRule type="expression" dxfId="723" priority="724" stopIfTrue="1">
      <formula>"if($H$5=""CN"","""")"</formula>
    </cfRule>
  </conditionalFormatting>
  <conditionalFormatting sqref="X6:X12">
    <cfRule type="expression" dxfId="722" priority="723" stopIfTrue="1">
      <formula>"if($H$5=""CN"","""")"</formula>
    </cfRule>
  </conditionalFormatting>
  <conditionalFormatting sqref="X6:X12">
    <cfRule type="expression" dxfId="721" priority="722" stopIfTrue="1">
      <formula>"if($H$5=""CN"","""")"</formula>
    </cfRule>
  </conditionalFormatting>
  <conditionalFormatting sqref="Y6:Y12">
    <cfRule type="expression" dxfId="720" priority="721" stopIfTrue="1">
      <formula>"if($H$5=""CN"","""")"</formula>
    </cfRule>
  </conditionalFormatting>
  <conditionalFormatting sqref="Y6:Y12">
    <cfRule type="expression" dxfId="719" priority="720" stopIfTrue="1">
      <formula>"if($H$5=""CN"","""")"</formula>
    </cfRule>
  </conditionalFormatting>
  <conditionalFormatting sqref="X6:X12">
    <cfRule type="expression" dxfId="718" priority="719" stopIfTrue="1">
      <formula>"if($H$5=""CN"","""")"</formula>
    </cfRule>
  </conditionalFormatting>
  <conditionalFormatting sqref="X6:X12">
    <cfRule type="expression" dxfId="717" priority="718" stopIfTrue="1">
      <formula>"if($H$5=""CN"","""")"</formula>
    </cfRule>
  </conditionalFormatting>
  <conditionalFormatting sqref="Y6:Y12">
    <cfRule type="expression" dxfId="716" priority="717" stopIfTrue="1">
      <formula>"if($H$5=""CN"","""")"</formula>
    </cfRule>
  </conditionalFormatting>
  <conditionalFormatting sqref="Y6:Y12">
    <cfRule type="expression" dxfId="715" priority="716" stopIfTrue="1">
      <formula>"if($H$5=""CN"","""")"</formula>
    </cfRule>
  </conditionalFormatting>
  <conditionalFormatting sqref="Z6:Z12">
    <cfRule type="expression" dxfId="714" priority="715" stopIfTrue="1">
      <formula>"if($H$5=""CN"","""")"</formula>
    </cfRule>
  </conditionalFormatting>
  <conditionalFormatting sqref="AA6:AA12">
    <cfRule type="expression" dxfId="713" priority="714" stopIfTrue="1">
      <formula>"if($H$5=""CN"","""")"</formula>
    </cfRule>
  </conditionalFormatting>
  <conditionalFormatting sqref="Z6:Z12">
    <cfRule type="expression" dxfId="712" priority="713" stopIfTrue="1">
      <formula>"if($H$5=""CN"","""")"</formula>
    </cfRule>
  </conditionalFormatting>
  <conditionalFormatting sqref="AA6:AA12">
    <cfRule type="expression" dxfId="711" priority="712" stopIfTrue="1">
      <formula>"if($H$5=""CN"","""")"</formula>
    </cfRule>
  </conditionalFormatting>
  <conditionalFormatting sqref="Z6:Z12">
    <cfRule type="expression" dxfId="710" priority="711" stopIfTrue="1">
      <formula>"if($H$5=""CN"","""")"</formula>
    </cfRule>
  </conditionalFormatting>
  <conditionalFormatting sqref="AA6:AA12">
    <cfRule type="expression" dxfId="709" priority="710" stopIfTrue="1">
      <formula>"if($H$5=""CN"","""")"</formula>
    </cfRule>
  </conditionalFormatting>
  <conditionalFormatting sqref="AA6:AA12">
    <cfRule type="expression" dxfId="708" priority="709" stopIfTrue="1">
      <formula>"if($H$5=""CN"","""")"</formula>
    </cfRule>
  </conditionalFormatting>
  <conditionalFormatting sqref="Z6:Z12">
    <cfRule type="expression" dxfId="707" priority="708" stopIfTrue="1">
      <formula>"if($H$5=""CN"","""")"</formula>
    </cfRule>
  </conditionalFormatting>
  <conditionalFormatting sqref="AA6:AA12">
    <cfRule type="expression" dxfId="706" priority="707" stopIfTrue="1">
      <formula>"if($H$5=""CN"","""")"</formula>
    </cfRule>
  </conditionalFormatting>
  <conditionalFormatting sqref="AB6:AB12">
    <cfRule type="expression" dxfId="705" priority="706" stopIfTrue="1">
      <formula>"if($H$5=""CN"","""")"</formula>
    </cfRule>
  </conditionalFormatting>
  <conditionalFormatting sqref="AB6:AB12">
    <cfRule type="expression" dxfId="704" priority="705" stopIfTrue="1">
      <formula>"if($H$5=""CN"","""")"</formula>
    </cfRule>
  </conditionalFormatting>
  <conditionalFormatting sqref="AB6:AB12">
    <cfRule type="expression" dxfId="703" priority="704" stopIfTrue="1">
      <formula>"if($H$5=""CN"","""")"</formula>
    </cfRule>
  </conditionalFormatting>
  <conditionalFormatting sqref="AB6:AB12">
    <cfRule type="expression" dxfId="702" priority="703" stopIfTrue="1">
      <formula>"if($H$5=""CN"","""")"</formula>
    </cfRule>
  </conditionalFormatting>
  <conditionalFormatting sqref="AB6:AB12">
    <cfRule type="expression" dxfId="701" priority="702" stopIfTrue="1">
      <formula>"if($H$5=""CN"","""")"</formula>
    </cfRule>
  </conditionalFormatting>
  <conditionalFormatting sqref="AB6:AB12">
    <cfRule type="expression" dxfId="700" priority="701" stopIfTrue="1">
      <formula>"if($H$5=""CN"","""")"</formula>
    </cfRule>
  </conditionalFormatting>
  <conditionalFormatting sqref="AB6:AB12">
    <cfRule type="expression" dxfId="699" priority="700" stopIfTrue="1">
      <formula>"if($H$5=""CN"","""")"</formula>
    </cfRule>
  </conditionalFormatting>
  <conditionalFormatting sqref="AB6:AB12">
    <cfRule type="expression" dxfId="698" priority="699" stopIfTrue="1">
      <formula>"if($H$5=""CN"","""")"</formula>
    </cfRule>
  </conditionalFormatting>
  <conditionalFormatting sqref="AB6:AB12">
    <cfRule type="expression" dxfId="697" priority="698" stopIfTrue="1">
      <formula>"if($H$5=""CN"","""")"</formula>
    </cfRule>
  </conditionalFormatting>
  <conditionalFormatting sqref="AB6:AB12">
    <cfRule type="expression" dxfId="696" priority="697" stopIfTrue="1">
      <formula>"if($H$5=""CN"","""")"</formula>
    </cfRule>
  </conditionalFormatting>
  <conditionalFormatting sqref="AB6:AB12">
    <cfRule type="expression" dxfId="695" priority="696" stopIfTrue="1">
      <formula>"if($H$5=""CN"","""")"</formula>
    </cfRule>
  </conditionalFormatting>
  <conditionalFormatting sqref="AB6:AB12">
    <cfRule type="expression" dxfId="694" priority="695" stopIfTrue="1">
      <formula>"if($H$5=""CN"","""")"</formula>
    </cfRule>
  </conditionalFormatting>
  <conditionalFormatting sqref="AB6:AB12">
    <cfRule type="expression" dxfId="693" priority="694" stopIfTrue="1">
      <formula>"if($H$5=""CN"","""")"</formula>
    </cfRule>
  </conditionalFormatting>
  <conditionalFormatting sqref="AB6:AB12">
    <cfRule type="expression" dxfId="692" priority="693" stopIfTrue="1">
      <formula>"if($H$5=""CN"","""")"</formula>
    </cfRule>
  </conditionalFormatting>
  <conditionalFormatting sqref="AB6:AB12">
    <cfRule type="expression" dxfId="691" priority="692" stopIfTrue="1">
      <formula>"if($H$5=""CN"","""")"</formula>
    </cfRule>
  </conditionalFormatting>
  <conditionalFormatting sqref="AB6:AB12">
    <cfRule type="expression" dxfId="690" priority="691" stopIfTrue="1">
      <formula>"if($H$5=""CN"","""")"</formula>
    </cfRule>
  </conditionalFormatting>
  <conditionalFormatting sqref="AB6:AB12">
    <cfRule type="expression" dxfId="689" priority="690" stopIfTrue="1">
      <formula>"if($H$5=""CN"","""")"</formula>
    </cfRule>
  </conditionalFormatting>
  <conditionalFormatting sqref="AB6:AB12">
    <cfRule type="expression" dxfId="688" priority="689" stopIfTrue="1">
      <formula>"if($H$5=""CN"","""")"</formula>
    </cfRule>
  </conditionalFormatting>
  <conditionalFormatting sqref="AB6:AB12">
    <cfRule type="expression" dxfId="687" priority="688" stopIfTrue="1">
      <formula>"if($H$5=""CN"","""")"</formula>
    </cfRule>
  </conditionalFormatting>
  <conditionalFormatting sqref="AB6:AB12">
    <cfRule type="expression" dxfId="686" priority="687" stopIfTrue="1">
      <formula>"if($H$5=""CN"","""")"</formula>
    </cfRule>
  </conditionalFormatting>
  <conditionalFormatting sqref="AB6:AB12">
    <cfRule type="expression" dxfId="685" priority="686" stopIfTrue="1">
      <formula>"if($H$5=""CN"","""")"</formula>
    </cfRule>
  </conditionalFormatting>
  <conditionalFormatting sqref="AB6:AB12">
    <cfRule type="expression" dxfId="684" priority="685" stopIfTrue="1">
      <formula>"if($H$5=""CN"","""")"</formula>
    </cfRule>
  </conditionalFormatting>
  <conditionalFormatting sqref="AC6:AC12">
    <cfRule type="expression" dxfId="683" priority="684" stopIfTrue="1">
      <formula>"if($H$5=""CN"","""")"</formula>
    </cfRule>
  </conditionalFormatting>
  <conditionalFormatting sqref="AE6:AE12">
    <cfRule type="expression" dxfId="682" priority="683" stopIfTrue="1">
      <formula>"if($H$5=""CN"","""")"</formula>
    </cfRule>
  </conditionalFormatting>
  <conditionalFormatting sqref="AD6:AD12">
    <cfRule type="expression" dxfId="681" priority="682" stopIfTrue="1">
      <formula>"if($H$5=""CN"","""")"</formula>
    </cfRule>
  </conditionalFormatting>
  <conditionalFormatting sqref="AC6:AC12">
    <cfRule type="expression" dxfId="680" priority="681" stopIfTrue="1">
      <formula>"if($H$5=""CN"","""")"</formula>
    </cfRule>
  </conditionalFormatting>
  <conditionalFormatting sqref="AD6:AD12">
    <cfRule type="expression" dxfId="679" priority="680" stopIfTrue="1">
      <formula>"if($H$5=""CN"","""")"</formula>
    </cfRule>
  </conditionalFormatting>
  <conditionalFormatting sqref="AE6:AE12">
    <cfRule type="expression" dxfId="678" priority="679" stopIfTrue="1">
      <formula>"if($H$5=""CN"","""")"</formula>
    </cfRule>
  </conditionalFormatting>
  <conditionalFormatting sqref="AE6:AE12">
    <cfRule type="expression" dxfId="677" priority="678" stopIfTrue="1">
      <formula>"if($H$5=""CN"","""")"</formula>
    </cfRule>
  </conditionalFormatting>
  <conditionalFormatting sqref="AC6:AC12">
    <cfRule type="expression" dxfId="676" priority="677" stopIfTrue="1">
      <formula>"if($H$5=""CN"","""")"</formula>
    </cfRule>
  </conditionalFormatting>
  <conditionalFormatting sqref="AE6:AE12">
    <cfRule type="expression" dxfId="675" priority="676" stopIfTrue="1">
      <formula>"if($H$5=""CN"","""")"</formula>
    </cfRule>
  </conditionalFormatting>
  <conditionalFormatting sqref="AD6:AD12">
    <cfRule type="expression" dxfId="674" priority="675" stopIfTrue="1">
      <formula>"if($H$5=""CN"","""")"</formula>
    </cfRule>
  </conditionalFormatting>
  <conditionalFormatting sqref="AD6:AD12">
    <cfRule type="expression" dxfId="673" priority="674" stopIfTrue="1">
      <formula>"if($H$5=""CN"","""")"</formula>
    </cfRule>
  </conditionalFormatting>
  <conditionalFormatting sqref="AE6:AE12">
    <cfRule type="expression" dxfId="672" priority="673" stopIfTrue="1">
      <formula>"if($H$5=""CN"","""")"</formula>
    </cfRule>
  </conditionalFormatting>
  <conditionalFormatting sqref="AE6:AE12">
    <cfRule type="expression" dxfId="671" priority="672" stopIfTrue="1">
      <formula>"if($H$5=""CN"","""")"</formula>
    </cfRule>
  </conditionalFormatting>
  <conditionalFormatting sqref="AC6:AC12">
    <cfRule type="expression" dxfId="670" priority="671" stopIfTrue="1">
      <formula>"if($H$5=""CN"","""")"</formula>
    </cfRule>
  </conditionalFormatting>
  <conditionalFormatting sqref="AD6:AD12">
    <cfRule type="expression" dxfId="669" priority="670" stopIfTrue="1">
      <formula>"if($H$5=""CN"","""")"</formula>
    </cfRule>
  </conditionalFormatting>
  <conditionalFormatting sqref="AE6:AE12">
    <cfRule type="expression" dxfId="668" priority="669" stopIfTrue="1">
      <formula>"if($H$5=""CN"","""")"</formula>
    </cfRule>
  </conditionalFormatting>
  <conditionalFormatting sqref="AC6:AC12">
    <cfRule type="expression" dxfId="667" priority="668" stopIfTrue="1">
      <formula>"if($H$5=""CN"","""")"</formula>
    </cfRule>
  </conditionalFormatting>
  <conditionalFormatting sqref="AD6:AD12">
    <cfRule type="expression" dxfId="666" priority="667" stopIfTrue="1">
      <formula>"if($H$5=""CN"","""")"</formula>
    </cfRule>
  </conditionalFormatting>
  <conditionalFormatting sqref="AE6:AE12">
    <cfRule type="expression" dxfId="665" priority="666" stopIfTrue="1">
      <formula>"if($H$5=""CN"","""")"</formula>
    </cfRule>
  </conditionalFormatting>
  <conditionalFormatting sqref="AE6:AE12">
    <cfRule type="expression" dxfId="664" priority="665" stopIfTrue="1">
      <formula>"if($H$5=""CN"","""")"</formula>
    </cfRule>
  </conditionalFormatting>
  <conditionalFormatting sqref="AD6:AD12">
    <cfRule type="expression" dxfId="663" priority="664" stopIfTrue="1">
      <formula>"if($H$5=""CN"","""")"</formula>
    </cfRule>
  </conditionalFormatting>
  <conditionalFormatting sqref="AC6:AC12">
    <cfRule type="expression" dxfId="662" priority="663" stopIfTrue="1">
      <formula>"if($H$5=""CN"","""")"</formula>
    </cfRule>
  </conditionalFormatting>
  <conditionalFormatting sqref="AC6:AC12">
    <cfRule type="expression" dxfId="661" priority="662" stopIfTrue="1">
      <formula>"if($H$5=""CN"","""")"</formula>
    </cfRule>
  </conditionalFormatting>
  <conditionalFormatting sqref="AE6:AE12">
    <cfRule type="expression" dxfId="660" priority="661" stopIfTrue="1">
      <formula>"if($H$5=""CN"","""")"</formula>
    </cfRule>
  </conditionalFormatting>
  <conditionalFormatting sqref="AC6:AC12">
    <cfRule type="expression" dxfId="659" priority="660" stopIfTrue="1">
      <formula>"if($H$5=""CN"","""")"</formula>
    </cfRule>
  </conditionalFormatting>
  <conditionalFormatting sqref="AD6:AD12">
    <cfRule type="expression" dxfId="658" priority="659" stopIfTrue="1">
      <formula>"if($H$5=""CN"","""")"</formula>
    </cfRule>
  </conditionalFormatting>
  <conditionalFormatting sqref="AD6:AD12">
    <cfRule type="expression" dxfId="657" priority="658" stopIfTrue="1">
      <formula>"if($H$5=""CN"","""")"</formula>
    </cfRule>
  </conditionalFormatting>
  <conditionalFormatting sqref="AC6:AC12">
    <cfRule type="expression" dxfId="656" priority="657" stopIfTrue="1">
      <formula>"if($H$5=""CN"","""")"</formula>
    </cfRule>
  </conditionalFormatting>
  <conditionalFormatting sqref="AC6:AC12">
    <cfRule type="expression" dxfId="655" priority="656" stopIfTrue="1">
      <formula>"if($H$5=""CN"","""")"</formula>
    </cfRule>
  </conditionalFormatting>
  <conditionalFormatting sqref="AC6:AC12">
    <cfRule type="expression" dxfId="654" priority="655" stopIfTrue="1">
      <formula>"if($H$5=""CN"","""")"</formula>
    </cfRule>
  </conditionalFormatting>
  <conditionalFormatting sqref="AD6:AD12">
    <cfRule type="expression" dxfId="653" priority="654" stopIfTrue="1">
      <formula>"if($H$5=""CN"","""")"</formula>
    </cfRule>
  </conditionalFormatting>
  <conditionalFormatting sqref="AE6:AE12">
    <cfRule type="expression" dxfId="652" priority="653" stopIfTrue="1">
      <formula>"if($H$5=""CN"","""")"</formula>
    </cfRule>
  </conditionalFormatting>
  <conditionalFormatting sqref="AE6:AE12">
    <cfRule type="expression" dxfId="651" priority="652" stopIfTrue="1">
      <formula>"if($H$5=""CN"","""")"</formula>
    </cfRule>
  </conditionalFormatting>
  <conditionalFormatting sqref="AC6:AC12">
    <cfRule type="expression" dxfId="650" priority="651" stopIfTrue="1">
      <formula>"if($H$5=""CN"","""")"</formula>
    </cfRule>
  </conditionalFormatting>
  <conditionalFormatting sqref="AE6:AE12">
    <cfRule type="expression" dxfId="649" priority="650" stopIfTrue="1">
      <formula>"if($H$5=""CN"","""")"</formula>
    </cfRule>
  </conditionalFormatting>
  <conditionalFormatting sqref="AD6:AD12">
    <cfRule type="expression" dxfId="648" priority="649" stopIfTrue="1">
      <formula>"if($H$5=""CN"","""")"</formula>
    </cfRule>
  </conditionalFormatting>
  <conditionalFormatting sqref="AD6:AD12">
    <cfRule type="expression" dxfId="647" priority="648" stopIfTrue="1">
      <formula>"if($H$5=""CN"","""")"</formula>
    </cfRule>
  </conditionalFormatting>
  <conditionalFormatting sqref="AE6:AE12">
    <cfRule type="expression" dxfId="646" priority="647" stopIfTrue="1">
      <formula>"if($H$5=""CN"","""")"</formula>
    </cfRule>
  </conditionalFormatting>
  <conditionalFormatting sqref="AE6:AE12">
    <cfRule type="expression" dxfId="645" priority="646" stopIfTrue="1">
      <formula>"if($H$5=""CN"","""")"</formula>
    </cfRule>
  </conditionalFormatting>
  <conditionalFormatting sqref="AC6:AC12">
    <cfRule type="expression" dxfId="644" priority="645" stopIfTrue="1">
      <formula>"if($H$5=""CN"","""")"</formula>
    </cfRule>
  </conditionalFormatting>
  <conditionalFormatting sqref="AD6:AD12">
    <cfRule type="expression" dxfId="643" priority="644" stopIfTrue="1">
      <formula>"if($H$5=""CN"","""")"</formula>
    </cfRule>
  </conditionalFormatting>
  <conditionalFormatting sqref="AE6:AE12">
    <cfRule type="expression" dxfId="642" priority="643" stopIfTrue="1">
      <formula>"if($H$5=""CN"","""")"</formula>
    </cfRule>
  </conditionalFormatting>
  <conditionalFormatting sqref="AC6:AC12">
    <cfRule type="expression" dxfId="641" priority="642" stopIfTrue="1">
      <formula>"if($H$5=""CN"","""")"</formula>
    </cfRule>
  </conditionalFormatting>
  <conditionalFormatting sqref="AC6:AC12">
    <cfRule type="expression" dxfId="640" priority="641" stopIfTrue="1">
      <formula>"if($H$5=""CN"","""")"</formula>
    </cfRule>
  </conditionalFormatting>
  <conditionalFormatting sqref="AC6:AC12">
    <cfRule type="expression" dxfId="639" priority="640" stopIfTrue="1">
      <formula>"if($H$5=""CN"","""")"</formula>
    </cfRule>
  </conditionalFormatting>
  <conditionalFormatting sqref="AD6:AD12">
    <cfRule type="expression" dxfId="638" priority="639" stopIfTrue="1">
      <formula>"if($H$5=""CN"","""")"</formula>
    </cfRule>
  </conditionalFormatting>
  <conditionalFormatting sqref="AE6:AE12">
    <cfRule type="expression" dxfId="637" priority="638" stopIfTrue="1">
      <formula>"if($H$5=""CN"","""")"</formula>
    </cfRule>
  </conditionalFormatting>
  <conditionalFormatting sqref="AD6:AD12">
    <cfRule type="expression" dxfId="636" priority="637" stopIfTrue="1">
      <formula>"if($H$5=""CN"","""")"</formula>
    </cfRule>
  </conditionalFormatting>
  <conditionalFormatting sqref="AE6:AE12">
    <cfRule type="expression" dxfId="635" priority="636" stopIfTrue="1">
      <formula>"if($H$5=""CN"","""")"</formula>
    </cfRule>
  </conditionalFormatting>
  <conditionalFormatting sqref="AC6:AC12">
    <cfRule type="expression" dxfId="634" priority="635" stopIfTrue="1">
      <formula>"if($H$5=""CN"","""")"</formula>
    </cfRule>
  </conditionalFormatting>
  <conditionalFormatting sqref="AD6:AD12">
    <cfRule type="expression" dxfId="633" priority="634" stopIfTrue="1">
      <formula>"if($H$5=""CN"","""")"</formula>
    </cfRule>
  </conditionalFormatting>
  <conditionalFormatting sqref="AD6:AD12">
    <cfRule type="expression" dxfId="632" priority="633" stopIfTrue="1">
      <formula>"if($H$5=""CN"","""")"</formula>
    </cfRule>
  </conditionalFormatting>
  <conditionalFormatting sqref="AC6:AC12">
    <cfRule type="expression" dxfId="631" priority="632" stopIfTrue="1">
      <formula>"if($H$5=""CN"","""")"</formula>
    </cfRule>
  </conditionalFormatting>
  <conditionalFormatting sqref="AC6:AC12">
    <cfRule type="expression" dxfId="630" priority="631" stopIfTrue="1">
      <formula>"if($H$5=""CN"","""")"</formula>
    </cfRule>
  </conditionalFormatting>
  <conditionalFormatting sqref="AC6:AC12">
    <cfRule type="expression" dxfId="629" priority="630" stopIfTrue="1">
      <formula>"if($H$5=""CN"","""")"</formula>
    </cfRule>
  </conditionalFormatting>
  <conditionalFormatting sqref="AD6:AD12">
    <cfRule type="expression" dxfId="628" priority="629" stopIfTrue="1">
      <formula>"if($H$5=""CN"","""")"</formula>
    </cfRule>
  </conditionalFormatting>
  <conditionalFormatting sqref="AD6:AD12">
    <cfRule type="expression" dxfId="627" priority="628" stopIfTrue="1">
      <formula>"if($H$5=""CN"","""")"</formula>
    </cfRule>
  </conditionalFormatting>
  <conditionalFormatting sqref="AC6:AC12">
    <cfRule type="expression" dxfId="626" priority="627" stopIfTrue="1">
      <formula>"if($H$5=""CN"","""")"</formula>
    </cfRule>
  </conditionalFormatting>
  <conditionalFormatting sqref="AC6:AC12">
    <cfRule type="expression" dxfId="625" priority="626" stopIfTrue="1">
      <formula>"if($H$5=""CN"","""")"</formula>
    </cfRule>
  </conditionalFormatting>
  <conditionalFormatting sqref="AD6:AD12">
    <cfRule type="expression" dxfId="624" priority="625" stopIfTrue="1">
      <formula>"if($H$5=""CN"","""")"</formula>
    </cfRule>
  </conditionalFormatting>
  <conditionalFormatting sqref="AD6:AD12">
    <cfRule type="expression" dxfId="623" priority="624" stopIfTrue="1">
      <formula>"if($H$5=""CN"","""")"</formula>
    </cfRule>
  </conditionalFormatting>
  <conditionalFormatting sqref="AE6:AE12">
    <cfRule type="expression" dxfId="622" priority="623" stopIfTrue="1">
      <formula>"if($H$5=""CN"","""")"</formula>
    </cfRule>
  </conditionalFormatting>
  <conditionalFormatting sqref="AE6:AE12">
    <cfRule type="expression" dxfId="621" priority="622" stopIfTrue="1">
      <formula>"if($H$5=""CN"","""")"</formula>
    </cfRule>
  </conditionalFormatting>
  <conditionalFormatting sqref="AE6:AE12">
    <cfRule type="expression" dxfId="620" priority="621" stopIfTrue="1">
      <formula>"if($H$5=""CN"","""")"</formula>
    </cfRule>
  </conditionalFormatting>
  <conditionalFormatting sqref="AE6:AE12">
    <cfRule type="expression" dxfId="619" priority="620" stopIfTrue="1">
      <formula>"if($H$5=""CN"","""")"</formula>
    </cfRule>
  </conditionalFormatting>
  <conditionalFormatting sqref="AC6:AC12">
    <cfRule type="expression" dxfId="618" priority="619" stopIfTrue="1">
      <formula>"if($H$5=""CN"","""")"</formula>
    </cfRule>
  </conditionalFormatting>
  <conditionalFormatting sqref="AC6:AC12">
    <cfRule type="expression" dxfId="617" priority="618" stopIfTrue="1">
      <formula>"if($H$5=""CN"","""")"</formula>
    </cfRule>
  </conditionalFormatting>
  <conditionalFormatting sqref="AC6:AC12">
    <cfRule type="expression" dxfId="616" priority="617" stopIfTrue="1">
      <formula>"if($H$5=""CN"","""")"</formula>
    </cfRule>
  </conditionalFormatting>
  <conditionalFormatting sqref="AC6:AC12">
    <cfRule type="expression" dxfId="615" priority="616" stopIfTrue="1">
      <formula>"if($H$5=""CN"","""")"</formula>
    </cfRule>
  </conditionalFormatting>
  <conditionalFormatting sqref="AC6:AC12">
    <cfRule type="expression" dxfId="614" priority="615" stopIfTrue="1">
      <formula>"if($H$5=""CN"","""")"</formula>
    </cfRule>
  </conditionalFormatting>
  <conditionalFormatting sqref="AC6:AC12">
    <cfRule type="expression" dxfId="613" priority="614" stopIfTrue="1">
      <formula>"if($H$5=""CN"","""")"</formula>
    </cfRule>
  </conditionalFormatting>
  <conditionalFormatting sqref="AC6:AC12">
    <cfRule type="expression" dxfId="612" priority="613" stopIfTrue="1">
      <formula>"if($H$5=""CN"","""")"</formula>
    </cfRule>
  </conditionalFormatting>
  <conditionalFormatting sqref="AC6:AC12">
    <cfRule type="expression" dxfId="611" priority="612" stopIfTrue="1">
      <formula>"if($H$5=""CN"","""")"</formula>
    </cfRule>
  </conditionalFormatting>
  <conditionalFormatting sqref="AC6:AC12">
    <cfRule type="expression" dxfId="610" priority="611" stopIfTrue="1">
      <formula>"if($H$5=""CN"","""")"</formula>
    </cfRule>
  </conditionalFormatting>
  <conditionalFormatting sqref="AC6:AC12">
    <cfRule type="expression" dxfId="609" priority="610" stopIfTrue="1">
      <formula>"if($H$5=""CN"","""")"</formula>
    </cfRule>
  </conditionalFormatting>
  <conditionalFormatting sqref="AC6:AC12">
    <cfRule type="expression" dxfId="608" priority="609" stopIfTrue="1">
      <formula>"if($H$5=""CN"","""")"</formula>
    </cfRule>
  </conditionalFormatting>
  <conditionalFormatting sqref="AC6:AC12">
    <cfRule type="expression" dxfId="607" priority="608" stopIfTrue="1">
      <formula>"if($H$5=""CN"","""")"</formula>
    </cfRule>
  </conditionalFormatting>
  <conditionalFormatting sqref="AD6:AD12">
    <cfRule type="expression" dxfId="606" priority="607" stopIfTrue="1">
      <formula>"if($H$5=""CN"","""")"</formula>
    </cfRule>
  </conditionalFormatting>
  <conditionalFormatting sqref="AD6:AD12">
    <cfRule type="expression" dxfId="605" priority="606" stopIfTrue="1">
      <formula>"if($H$5=""CN"","""")"</formula>
    </cfRule>
  </conditionalFormatting>
  <conditionalFormatting sqref="AD6:AD12">
    <cfRule type="expression" dxfId="604" priority="605" stopIfTrue="1">
      <formula>"if($H$5=""CN"","""")"</formula>
    </cfRule>
  </conditionalFormatting>
  <conditionalFormatting sqref="AD6:AD12">
    <cfRule type="expression" dxfId="603" priority="604" stopIfTrue="1">
      <formula>"if($H$5=""CN"","""")"</formula>
    </cfRule>
  </conditionalFormatting>
  <conditionalFormatting sqref="AD6:AD12">
    <cfRule type="expression" dxfId="602" priority="603" stopIfTrue="1">
      <formula>"if($H$5=""CN"","""")"</formula>
    </cfRule>
  </conditionalFormatting>
  <conditionalFormatting sqref="AD6:AD12">
    <cfRule type="expression" dxfId="601" priority="602" stopIfTrue="1">
      <formula>"if($H$5=""CN"","""")"</formula>
    </cfRule>
  </conditionalFormatting>
  <conditionalFormatting sqref="AD6:AD12">
    <cfRule type="expression" dxfId="600" priority="601" stopIfTrue="1">
      <formula>"if($H$5=""CN"","""")"</formula>
    </cfRule>
  </conditionalFormatting>
  <conditionalFormatting sqref="AD6:AD12">
    <cfRule type="expression" dxfId="599" priority="600" stopIfTrue="1">
      <formula>"if($H$5=""CN"","""")"</formula>
    </cfRule>
  </conditionalFormatting>
  <conditionalFormatting sqref="AD6:AD12">
    <cfRule type="expression" dxfId="598" priority="599" stopIfTrue="1">
      <formula>"if($H$5=""CN"","""")"</formula>
    </cfRule>
  </conditionalFormatting>
  <conditionalFormatting sqref="AD6:AD12">
    <cfRule type="expression" dxfId="597" priority="598" stopIfTrue="1">
      <formula>"if($H$5=""CN"","""")"</formula>
    </cfRule>
  </conditionalFormatting>
  <conditionalFormatting sqref="AD6:AD12">
    <cfRule type="expression" dxfId="596" priority="597" stopIfTrue="1">
      <formula>"if($H$5=""CN"","""")"</formula>
    </cfRule>
  </conditionalFormatting>
  <conditionalFormatting sqref="AC6:AC12">
    <cfRule type="expression" dxfId="595" priority="596" stopIfTrue="1">
      <formula>"if($H$5=""CN"","""")"</formula>
    </cfRule>
  </conditionalFormatting>
  <conditionalFormatting sqref="AD6:AD12">
    <cfRule type="expression" dxfId="594" priority="595" stopIfTrue="1">
      <formula>"if($H$5=""CN"","""")"</formula>
    </cfRule>
  </conditionalFormatting>
  <conditionalFormatting sqref="AD6:AD12">
    <cfRule type="expression" dxfId="593" priority="594" stopIfTrue="1">
      <formula>"if($H$5=""CN"","""")"</formula>
    </cfRule>
  </conditionalFormatting>
  <conditionalFormatting sqref="AC6:AC12">
    <cfRule type="expression" dxfId="592" priority="593" stopIfTrue="1">
      <formula>"if($H$5=""CN"","""")"</formula>
    </cfRule>
  </conditionalFormatting>
  <conditionalFormatting sqref="AC6:AC12">
    <cfRule type="expression" dxfId="591" priority="592" stopIfTrue="1">
      <formula>"if($H$5=""CN"","""")"</formula>
    </cfRule>
  </conditionalFormatting>
  <conditionalFormatting sqref="AC6:AC12">
    <cfRule type="expression" dxfId="590" priority="591" stopIfTrue="1">
      <formula>"if($H$5=""CN"","""")"</formula>
    </cfRule>
  </conditionalFormatting>
  <conditionalFormatting sqref="AD6:AD12">
    <cfRule type="expression" dxfId="589" priority="590" stopIfTrue="1">
      <formula>"if($H$5=""CN"","""")"</formula>
    </cfRule>
  </conditionalFormatting>
  <conditionalFormatting sqref="AD6:AD12">
    <cfRule type="expression" dxfId="588" priority="589" stopIfTrue="1">
      <formula>"if($H$5=""CN"","""")"</formula>
    </cfRule>
  </conditionalFormatting>
  <conditionalFormatting sqref="AC6:AC12">
    <cfRule type="expression" dxfId="587" priority="588" stopIfTrue="1">
      <formula>"if($H$5=""CN"","""")"</formula>
    </cfRule>
  </conditionalFormatting>
  <conditionalFormatting sqref="AC6:AC12">
    <cfRule type="expression" dxfId="586" priority="587" stopIfTrue="1">
      <formula>"if($H$5=""CN"","""")"</formula>
    </cfRule>
  </conditionalFormatting>
  <conditionalFormatting sqref="AD6:AD12">
    <cfRule type="expression" dxfId="585" priority="586" stopIfTrue="1">
      <formula>"if($H$5=""CN"","""")"</formula>
    </cfRule>
  </conditionalFormatting>
  <conditionalFormatting sqref="AD6:AD12">
    <cfRule type="expression" dxfId="584" priority="585" stopIfTrue="1">
      <formula>"if($H$5=""CN"","""")"</formula>
    </cfRule>
  </conditionalFormatting>
  <conditionalFormatting sqref="AC6:AC12">
    <cfRule type="expression" dxfId="583" priority="584" stopIfTrue="1">
      <formula>"if($H$5=""CN"","""")"</formula>
    </cfRule>
  </conditionalFormatting>
  <conditionalFormatting sqref="AD6:AD12">
    <cfRule type="expression" dxfId="582" priority="583" stopIfTrue="1">
      <formula>"if($H$5=""CN"","""")"</formula>
    </cfRule>
  </conditionalFormatting>
  <conditionalFormatting sqref="AC6:AC12">
    <cfRule type="expression" dxfId="581" priority="582" stopIfTrue="1">
      <formula>"if($H$5=""CN"","""")"</formula>
    </cfRule>
  </conditionalFormatting>
  <conditionalFormatting sqref="AD6:AD12">
    <cfRule type="expression" dxfId="580" priority="581" stopIfTrue="1">
      <formula>"if($H$5=""CN"","""")"</formula>
    </cfRule>
  </conditionalFormatting>
  <conditionalFormatting sqref="AC6:AC12">
    <cfRule type="expression" dxfId="579" priority="580" stopIfTrue="1">
      <formula>"if($H$5=""CN"","""")"</formula>
    </cfRule>
  </conditionalFormatting>
  <conditionalFormatting sqref="AD6:AD12">
    <cfRule type="expression" dxfId="578" priority="579" stopIfTrue="1">
      <formula>"if($H$5=""CN"","""")"</formula>
    </cfRule>
  </conditionalFormatting>
  <conditionalFormatting sqref="AD6:AD12">
    <cfRule type="expression" dxfId="577" priority="578" stopIfTrue="1">
      <formula>"if($H$5=""CN"","""")"</formula>
    </cfRule>
  </conditionalFormatting>
  <conditionalFormatting sqref="AC6:AC12">
    <cfRule type="expression" dxfId="576" priority="577" stopIfTrue="1">
      <formula>"if($H$5=""CN"","""")"</formula>
    </cfRule>
  </conditionalFormatting>
  <conditionalFormatting sqref="AD6:AD12">
    <cfRule type="expression" dxfId="575" priority="576" stopIfTrue="1">
      <formula>"if($H$5=""CN"","""")"</formula>
    </cfRule>
  </conditionalFormatting>
  <conditionalFormatting sqref="AE6:AE12">
    <cfRule type="expression" dxfId="574" priority="575" stopIfTrue="1">
      <formula>"if($H$5=""CN"","""")"</formula>
    </cfRule>
  </conditionalFormatting>
  <conditionalFormatting sqref="AE6:AE12">
    <cfRule type="expression" dxfId="573" priority="574" stopIfTrue="1">
      <formula>"if($H$5=""CN"","""")"</formula>
    </cfRule>
  </conditionalFormatting>
  <conditionalFormatting sqref="AE6:AE12">
    <cfRule type="expression" dxfId="572" priority="573" stopIfTrue="1">
      <formula>"if($H$5=""CN"","""")"</formula>
    </cfRule>
  </conditionalFormatting>
  <conditionalFormatting sqref="AE6:AE12">
    <cfRule type="expression" dxfId="571" priority="572" stopIfTrue="1">
      <formula>"if($H$5=""CN"","""")"</formula>
    </cfRule>
  </conditionalFormatting>
  <conditionalFormatting sqref="AE6:AE12">
    <cfRule type="expression" dxfId="570" priority="571" stopIfTrue="1">
      <formula>"if($H$5=""CN"","""")"</formula>
    </cfRule>
  </conditionalFormatting>
  <conditionalFormatting sqref="AE6:AE12">
    <cfRule type="expression" dxfId="569" priority="570" stopIfTrue="1">
      <formula>"if($H$5=""CN"","""")"</formula>
    </cfRule>
  </conditionalFormatting>
  <conditionalFormatting sqref="AE6:AE12">
    <cfRule type="expression" dxfId="568" priority="569" stopIfTrue="1">
      <formula>"if($H$5=""CN"","""")"</formula>
    </cfRule>
  </conditionalFormatting>
  <conditionalFormatting sqref="AE6:AE12">
    <cfRule type="expression" dxfId="567" priority="568" stopIfTrue="1">
      <formula>"if($H$5=""CN"","""")"</formula>
    </cfRule>
  </conditionalFormatting>
  <conditionalFormatting sqref="AE6:AE12">
    <cfRule type="expression" dxfId="566" priority="567" stopIfTrue="1">
      <formula>"if($H$5=""CN"","""")"</formula>
    </cfRule>
  </conditionalFormatting>
  <conditionalFormatting sqref="AE6:AE12">
    <cfRule type="expression" dxfId="565" priority="566" stopIfTrue="1">
      <formula>"if($H$5=""CN"","""")"</formula>
    </cfRule>
  </conditionalFormatting>
  <conditionalFormatting sqref="AE6:AE12">
    <cfRule type="expression" dxfId="564" priority="565" stopIfTrue="1">
      <formula>"if($H$5=""CN"","""")"</formula>
    </cfRule>
  </conditionalFormatting>
  <conditionalFormatting sqref="AE6:AE12">
    <cfRule type="expression" dxfId="563" priority="564" stopIfTrue="1">
      <formula>"if($H$5=""CN"","""")"</formula>
    </cfRule>
  </conditionalFormatting>
  <conditionalFormatting sqref="AE6:AE12">
    <cfRule type="expression" dxfId="562" priority="563" stopIfTrue="1">
      <formula>"if($H$5=""CN"","""")"</formula>
    </cfRule>
  </conditionalFormatting>
  <conditionalFormatting sqref="AE6:AE12">
    <cfRule type="expression" dxfId="561" priority="562" stopIfTrue="1">
      <formula>"if($H$5=""CN"","""")"</formula>
    </cfRule>
  </conditionalFormatting>
  <conditionalFormatting sqref="AE6:AE12">
    <cfRule type="expression" dxfId="560" priority="561" stopIfTrue="1">
      <formula>"if($H$5=""CN"","""")"</formula>
    </cfRule>
  </conditionalFormatting>
  <conditionalFormatting sqref="AE6:AE12">
    <cfRule type="expression" dxfId="559" priority="560" stopIfTrue="1">
      <formula>"if($H$5=""CN"","""")"</formula>
    </cfRule>
  </conditionalFormatting>
  <conditionalFormatting sqref="AE6:AE12">
    <cfRule type="expression" dxfId="558" priority="559" stopIfTrue="1">
      <formula>"if($H$5=""CN"","""")"</formula>
    </cfRule>
  </conditionalFormatting>
  <conditionalFormatting sqref="AE6:AE12">
    <cfRule type="expression" dxfId="557" priority="558" stopIfTrue="1">
      <formula>"if($H$5=""CN"","""")"</formula>
    </cfRule>
  </conditionalFormatting>
  <conditionalFormatting sqref="AE6:AE12">
    <cfRule type="expression" dxfId="556" priority="557" stopIfTrue="1">
      <formula>"if($H$5=""CN"","""")"</formula>
    </cfRule>
  </conditionalFormatting>
  <conditionalFormatting sqref="AE6:AE12">
    <cfRule type="expression" dxfId="555" priority="556" stopIfTrue="1">
      <formula>"if($H$5=""CN"","""")"</formula>
    </cfRule>
  </conditionalFormatting>
  <conditionalFormatting sqref="AE6:AE12">
    <cfRule type="expression" dxfId="554" priority="555" stopIfTrue="1">
      <formula>"if($H$5=""CN"","""")"</formula>
    </cfRule>
  </conditionalFormatting>
  <conditionalFormatting sqref="AE6:AE12">
    <cfRule type="expression" dxfId="553" priority="554" stopIfTrue="1">
      <formula>"if($H$5=""CN"","""")"</formula>
    </cfRule>
  </conditionalFormatting>
  <conditionalFormatting sqref="AF6:AF12">
    <cfRule type="expression" dxfId="552" priority="553" stopIfTrue="1">
      <formula>"if($H$5=""CN"","""")"</formula>
    </cfRule>
  </conditionalFormatting>
  <conditionalFormatting sqref="AF6:AF12">
    <cfRule type="expression" dxfId="551" priority="552" stopIfTrue="1">
      <formula>"if($H$5=""CN"","""")"</formula>
    </cfRule>
  </conditionalFormatting>
  <conditionalFormatting sqref="AF6:AF12">
    <cfRule type="expression" dxfId="550" priority="551" stopIfTrue="1">
      <formula>"if($H$5=""CN"","""")"</formula>
    </cfRule>
  </conditionalFormatting>
  <conditionalFormatting sqref="AF6:AF12">
    <cfRule type="expression" dxfId="549" priority="550" stopIfTrue="1">
      <formula>"if($H$5=""CN"","""")"</formula>
    </cfRule>
  </conditionalFormatting>
  <conditionalFormatting sqref="AF6:AF12">
    <cfRule type="expression" dxfId="548" priority="549" stopIfTrue="1">
      <formula>"if($H$5=""CN"","""")"</formula>
    </cfRule>
  </conditionalFormatting>
  <conditionalFormatting sqref="AF6:AF12">
    <cfRule type="expression" dxfId="547" priority="548" stopIfTrue="1">
      <formula>"if($H$5=""CN"","""")"</formula>
    </cfRule>
  </conditionalFormatting>
  <conditionalFormatting sqref="AF6:AF12">
    <cfRule type="expression" dxfId="546" priority="547" stopIfTrue="1">
      <formula>"if($H$5=""CN"","""")"</formula>
    </cfRule>
  </conditionalFormatting>
  <conditionalFormatting sqref="AF6:AF12">
    <cfRule type="expression" dxfId="545" priority="546" stopIfTrue="1">
      <formula>"if($H$5=""CN"","""")"</formula>
    </cfRule>
  </conditionalFormatting>
  <conditionalFormatting sqref="AF6:AF12">
    <cfRule type="expression" dxfId="544" priority="545" stopIfTrue="1">
      <formula>"if($H$5=""CN"","""")"</formula>
    </cfRule>
  </conditionalFormatting>
  <conditionalFormatting sqref="AF6:AF12">
    <cfRule type="expression" dxfId="543" priority="544" stopIfTrue="1">
      <formula>"if($H$5=""CN"","""")"</formula>
    </cfRule>
  </conditionalFormatting>
  <conditionalFormatting sqref="AF6:AF12">
    <cfRule type="expression" dxfId="542" priority="543" stopIfTrue="1">
      <formula>"if($H$5=""CN"","""")"</formula>
    </cfRule>
  </conditionalFormatting>
  <conditionalFormatting sqref="AF6:AF12">
    <cfRule type="expression" dxfId="541" priority="542" stopIfTrue="1">
      <formula>"if($H$5=""CN"","""")"</formula>
    </cfRule>
  </conditionalFormatting>
  <conditionalFormatting sqref="AG6:AG12">
    <cfRule type="expression" dxfId="540" priority="541" stopIfTrue="1">
      <formula>"if($H$5=""CN"","""")"</formula>
    </cfRule>
  </conditionalFormatting>
  <conditionalFormatting sqref="AG6:AG12">
    <cfRule type="expression" dxfId="539" priority="540" stopIfTrue="1">
      <formula>"if($H$5=""CN"","""")"</formula>
    </cfRule>
  </conditionalFormatting>
  <conditionalFormatting sqref="AF6:AF12">
    <cfRule type="expression" dxfId="538" priority="539" stopIfTrue="1">
      <formula>"if($H$5=""CN"","""")"</formula>
    </cfRule>
  </conditionalFormatting>
  <conditionalFormatting sqref="AF6:AF12">
    <cfRule type="expression" dxfId="537" priority="538" stopIfTrue="1">
      <formula>"if($H$5=""CN"","""")"</formula>
    </cfRule>
  </conditionalFormatting>
  <conditionalFormatting sqref="AF6:AF12">
    <cfRule type="expression" dxfId="536" priority="537" stopIfTrue="1">
      <formula>"if($H$5=""CN"","""")"</formula>
    </cfRule>
  </conditionalFormatting>
  <conditionalFormatting sqref="AG6:AG12">
    <cfRule type="expression" dxfId="535" priority="536" stopIfTrue="1">
      <formula>"if($H$5=""CN"","""")"</formula>
    </cfRule>
  </conditionalFormatting>
  <conditionalFormatting sqref="AG6:AG12">
    <cfRule type="expression" dxfId="534" priority="535" stopIfTrue="1">
      <formula>"if($H$5=""CN"","""")"</formula>
    </cfRule>
  </conditionalFormatting>
  <conditionalFormatting sqref="AF6:AF12">
    <cfRule type="expression" dxfId="533" priority="534" stopIfTrue="1">
      <formula>"if($H$5=""CN"","""")"</formula>
    </cfRule>
  </conditionalFormatting>
  <conditionalFormatting sqref="AF6:AF12">
    <cfRule type="expression" dxfId="532" priority="533" stopIfTrue="1">
      <formula>"if($H$5=""CN"","""")"</formula>
    </cfRule>
  </conditionalFormatting>
  <conditionalFormatting sqref="AG6:AG12">
    <cfRule type="expression" dxfId="531" priority="532" stopIfTrue="1">
      <formula>"if($H$5=""CN"","""")"</formula>
    </cfRule>
  </conditionalFormatting>
  <conditionalFormatting sqref="AG6:AG12">
    <cfRule type="expression" dxfId="530" priority="531" stopIfTrue="1">
      <formula>"if($H$5=""CN"","""")"</formula>
    </cfRule>
  </conditionalFormatting>
  <conditionalFormatting sqref="AF6:AF12">
    <cfRule type="expression" dxfId="529" priority="530" stopIfTrue="1">
      <formula>"if($H$5=""CN"","""")"</formula>
    </cfRule>
  </conditionalFormatting>
  <conditionalFormatting sqref="AG6:AG12">
    <cfRule type="expression" dxfId="528" priority="529" stopIfTrue="1">
      <formula>"if($H$5=""CN"","""")"</formula>
    </cfRule>
  </conditionalFormatting>
  <conditionalFormatting sqref="AF6:AF12">
    <cfRule type="expression" dxfId="527" priority="528" stopIfTrue="1">
      <formula>"if($H$5=""CN"","""")"</formula>
    </cfRule>
  </conditionalFormatting>
  <conditionalFormatting sqref="AG6:AG12">
    <cfRule type="expression" dxfId="526" priority="527" stopIfTrue="1">
      <formula>"if($H$5=""CN"","""")"</formula>
    </cfRule>
  </conditionalFormatting>
  <conditionalFormatting sqref="AF6:AF12">
    <cfRule type="expression" dxfId="525" priority="526" stopIfTrue="1">
      <formula>"if($H$5=""CN"","""")"</formula>
    </cfRule>
  </conditionalFormatting>
  <conditionalFormatting sqref="AG6:AG12">
    <cfRule type="expression" dxfId="524" priority="525" stopIfTrue="1">
      <formula>"if($H$5=""CN"","""")"</formula>
    </cfRule>
  </conditionalFormatting>
  <conditionalFormatting sqref="AG6:AG12">
    <cfRule type="expression" dxfId="523" priority="524" stopIfTrue="1">
      <formula>"if($H$5=""CN"","""")"</formula>
    </cfRule>
  </conditionalFormatting>
  <conditionalFormatting sqref="AF6:AF12">
    <cfRule type="expression" dxfId="522" priority="523" stopIfTrue="1">
      <formula>"if($H$5=""CN"","""")"</formula>
    </cfRule>
  </conditionalFormatting>
  <conditionalFormatting sqref="AG6:AG12">
    <cfRule type="expression" dxfId="521" priority="522" stopIfTrue="1">
      <formula>"if($H$5=""CN"","""")"</formula>
    </cfRule>
  </conditionalFormatting>
  <conditionalFormatting sqref="AG6:AG12">
    <cfRule type="expression" dxfId="520" priority="521" stopIfTrue="1">
      <formula>"if($H$5=""CN"","""")"</formula>
    </cfRule>
  </conditionalFormatting>
  <conditionalFormatting sqref="AF6:AF12">
    <cfRule type="expression" dxfId="519" priority="520" stopIfTrue="1">
      <formula>"if($H$5=""CN"","""")"</formula>
    </cfRule>
  </conditionalFormatting>
  <conditionalFormatting sqref="AF6:AF12">
    <cfRule type="expression" dxfId="518" priority="519" stopIfTrue="1">
      <formula>"if($H$5=""CN"","""")"</formula>
    </cfRule>
  </conditionalFormatting>
  <conditionalFormatting sqref="AG6:AG12">
    <cfRule type="expression" dxfId="517" priority="518" stopIfTrue="1">
      <formula>"if($H$5=""CN"","""")"</formula>
    </cfRule>
  </conditionalFormatting>
  <conditionalFormatting sqref="AG6:AG12">
    <cfRule type="expression" dxfId="516" priority="517" stopIfTrue="1">
      <formula>"if($H$5=""CN"","""")"</formula>
    </cfRule>
  </conditionalFormatting>
  <conditionalFormatting sqref="AG6:AG12">
    <cfRule type="expression" dxfId="515" priority="516" stopIfTrue="1">
      <formula>"if($H$5=""CN"","""")"</formula>
    </cfRule>
  </conditionalFormatting>
  <conditionalFormatting sqref="AF6:AF12">
    <cfRule type="expression" dxfId="514" priority="515" stopIfTrue="1">
      <formula>"if($H$5=""CN"","""")"</formula>
    </cfRule>
  </conditionalFormatting>
  <conditionalFormatting sqref="AF6:AF12">
    <cfRule type="expression" dxfId="513" priority="514" stopIfTrue="1">
      <formula>"if($H$5=""CN"","""")"</formula>
    </cfRule>
  </conditionalFormatting>
  <conditionalFormatting sqref="AG6:AG12">
    <cfRule type="expression" dxfId="512" priority="513" stopIfTrue="1">
      <formula>"if($H$5=""CN"","""")"</formula>
    </cfRule>
  </conditionalFormatting>
  <conditionalFormatting sqref="AG6:AG12">
    <cfRule type="expression" dxfId="511" priority="512" stopIfTrue="1">
      <formula>"if($H$5=""CN"","""")"</formula>
    </cfRule>
  </conditionalFormatting>
  <conditionalFormatting sqref="AF6:AF12">
    <cfRule type="expression" dxfId="510" priority="511" stopIfTrue="1">
      <formula>"if($H$5=""CN"","""")"</formula>
    </cfRule>
  </conditionalFormatting>
  <conditionalFormatting sqref="AG6:AG12">
    <cfRule type="expression" dxfId="509" priority="510" stopIfTrue="1">
      <formula>"if($H$5=""CN"","""")"</formula>
    </cfRule>
  </conditionalFormatting>
  <conditionalFormatting sqref="AF6:AF12">
    <cfRule type="expression" dxfId="508" priority="509" stopIfTrue="1">
      <formula>"if($H$5=""CN"","""")"</formula>
    </cfRule>
  </conditionalFormatting>
  <conditionalFormatting sqref="AG6:AG12">
    <cfRule type="expression" dxfId="507" priority="508" stopIfTrue="1">
      <formula>"if($H$5=""CN"","""")"</formula>
    </cfRule>
  </conditionalFormatting>
  <conditionalFormatting sqref="AG6:AG12">
    <cfRule type="expression" dxfId="506" priority="507" stopIfTrue="1">
      <formula>"if($H$5=""CN"","""")"</formula>
    </cfRule>
  </conditionalFormatting>
  <conditionalFormatting sqref="AF6:AF12">
    <cfRule type="expression" dxfId="505" priority="506" stopIfTrue="1">
      <formula>"if($H$5=""CN"","""")"</formula>
    </cfRule>
  </conditionalFormatting>
  <conditionalFormatting sqref="AG6:AG12">
    <cfRule type="expression" dxfId="504" priority="505" stopIfTrue="1">
      <formula>"if($H$5=""CN"","""")"</formula>
    </cfRule>
  </conditionalFormatting>
  <conditionalFormatting sqref="AF6:AF12">
    <cfRule type="expression" dxfId="503" priority="504" stopIfTrue="1">
      <formula>"if($H$5=""CN"","""")"</formula>
    </cfRule>
  </conditionalFormatting>
  <conditionalFormatting sqref="AF6:AF12">
    <cfRule type="expression" dxfId="502" priority="503" stopIfTrue="1">
      <formula>"if($H$5=""CN"","""")"</formula>
    </cfRule>
  </conditionalFormatting>
  <conditionalFormatting sqref="AF6:AF12">
    <cfRule type="expression" dxfId="501" priority="502" stopIfTrue="1">
      <formula>"if($H$5=""CN"","""")"</formula>
    </cfRule>
  </conditionalFormatting>
  <conditionalFormatting sqref="AG6:AG12">
    <cfRule type="expression" dxfId="500" priority="501" stopIfTrue="1">
      <formula>"if($H$5=""CN"","""")"</formula>
    </cfRule>
  </conditionalFormatting>
  <conditionalFormatting sqref="AG6:AG12">
    <cfRule type="expression" dxfId="499" priority="500" stopIfTrue="1">
      <formula>"if($H$5=""CN"","""")"</formula>
    </cfRule>
  </conditionalFormatting>
  <conditionalFormatting sqref="AC6:AC12">
    <cfRule type="expression" dxfId="498" priority="499" stopIfTrue="1">
      <formula>"if($H$5=""CN"","""")"</formula>
    </cfRule>
  </conditionalFormatting>
  <conditionalFormatting sqref="AE6:AE12">
    <cfRule type="expression" dxfId="497" priority="498" stopIfTrue="1">
      <formula>"if($H$5=""CN"","""")"</formula>
    </cfRule>
  </conditionalFormatting>
  <conditionalFormatting sqref="AF6:AF12">
    <cfRule type="expression" dxfId="496" priority="497" stopIfTrue="1">
      <formula>"if($H$5=""CN"","""")"</formula>
    </cfRule>
  </conditionalFormatting>
  <conditionalFormatting sqref="AF6:AF12">
    <cfRule type="expression" dxfId="495" priority="496" stopIfTrue="1">
      <formula>"if($H$5=""CN"","""")"</formula>
    </cfRule>
  </conditionalFormatting>
  <conditionalFormatting sqref="AE6:AE12">
    <cfRule type="expression" dxfId="494" priority="495" stopIfTrue="1">
      <formula>"if($H$5=""CN"","""")"</formula>
    </cfRule>
  </conditionalFormatting>
  <conditionalFormatting sqref="AE6:AE12">
    <cfRule type="expression" dxfId="493" priority="494" stopIfTrue="1">
      <formula>"if($H$5=""CN"","""")"</formula>
    </cfRule>
  </conditionalFormatting>
  <conditionalFormatting sqref="AC6:AC12">
    <cfRule type="expression" dxfId="492" priority="493" stopIfTrue="1">
      <formula>"if($H$5=""CN"","""")"</formula>
    </cfRule>
  </conditionalFormatting>
  <conditionalFormatting sqref="AE6:AE12">
    <cfRule type="expression" dxfId="491" priority="492" stopIfTrue="1">
      <formula>"if($H$5=""CN"","""")"</formula>
    </cfRule>
  </conditionalFormatting>
  <conditionalFormatting sqref="AF6:AF12">
    <cfRule type="expression" dxfId="490" priority="491" stopIfTrue="1">
      <formula>"if($H$5=""CN"","""")"</formula>
    </cfRule>
  </conditionalFormatting>
  <conditionalFormatting sqref="AC6:AC12">
    <cfRule type="expression" dxfId="489" priority="490" stopIfTrue="1">
      <formula>"if($H$5=""CN"","""")"</formula>
    </cfRule>
  </conditionalFormatting>
  <conditionalFormatting sqref="AC6:AC12">
    <cfRule type="expression" dxfId="488" priority="489" stopIfTrue="1">
      <formula>"if($H$5=""CN"","""")"</formula>
    </cfRule>
  </conditionalFormatting>
  <conditionalFormatting sqref="AC6:AC12">
    <cfRule type="expression" dxfId="487" priority="488" stopIfTrue="1">
      <formula>"if($H$5=""CN"","""")"</formula>
    </cfRule>
  </conditionalFormatting>
  <conditionalFormatting sqref="AF6:AF12">
    <cfRule type="expression" dxfId="486" priority="487" stopIfTrue="1">
      <formula>"if($H$5=""CN"","""")"</formula>
    </cfRule>
  </conditionalFormatting>
  <conditionalFormatting sqref="AE6:AE12">
    <cfRule type="expression" dxfId="485" priority="486" stopIfTrue="1">
      <formula>"if($H$5=""CN"","""")"</formula>
    </cfRule>
  </conditionalFormatting>
  <conditionalFormatting sqref="AE6:AE12">
    <cfRule type="expression" dxfId="484" priority="485" stopIfTrue="1">
      <formula>"if($H$5=""CN"","""")"</formula>
    </cfRule>
  </conditionalFormatting>
  <conditionalFormatting sqref="AF6:AF12">
    <cfRule type="expression" dxfId="483" priority="484" stopIfTrue="1">
      <formula>"if($H$5=""CN"","""")"</formula>
    </cfRule>
  </conditionalFormatting>
  <conditionalFormatting sqref="AF6:AF12">
    <cfRule type="expression" dxfId="482" priority="483" stopIfTrue="1">
      <formula>"if($H$5=""CN"","""")"</formula>
    </cfRule>
  </conditionalFormatting>
  <conditionalFormatting sqref="AC6:AC12">
    <cfRule type="expression" dxfId="481" priority="482" stopIfTrue="1">
      <formula>"if($H$5=""CN"","""")"</formula>
    </cfRule>
  </conditionalFormatting>
  <conditionalFormatting sqref="AC6:AC12">
    <cfRule type="expression" dxfId="480" priority="481" stopIfTrue="1">
      <formula>"if($H$5=""CN"","""")"</formula>
    </cfRule>
  </conditionalFormatting>
  <conditionalFormatting sqref="AC6:AC12">
    <cfRule type="expression" dxfId="479" priority="480" stopIfTrue="1">
      <formula>"if($H$5=""CN"","""")"</formula>
    </cfRule>
  </conditionalFormatting>
  <conditionalFormatting sqref="AC6:AC12">
    <cfRule type="expression" dxfId="478" priority="479" stopIfTrue="1">
      <formula>"if($H$5=""CN"","""")"</formula>
    </cfRule>
  </conditionalFormatting>
  <conditionalFormatting sqref="AC6:AC12">
    <cfRule type="expression" dxfId="477" priority="478" stopIfTrue="1">
      <formula>"if($H$5=""CN"","""")"</formula>
    </cfRule>
  </conditionalFormatting>
  <conditionalFormatting sqref="AC6:AC12">
    <cfRule type="expression" dxfId="476" priority="477" stopIfTrue="1">
      <formula>"if($H$5=""CN"","""")"</formula>
    </cfRule>
  </conditionalFormatting>
  <conditionalFormatting sqref="AE6:AE12">
    <cfRule type="expression" dxfId="475" priority="476" stopIfTrue="1">
      <formula>"if($H$5=""CN"","""")"</formula>
    </cfRule>
  </conditionalFormatting>
  <conditionalFormatting sqref="AF6:AF12">
    <cfRule type="expression" dxfId="474" priority="475" stopIfTrue="1">
      <formula>"if($H$5=""CN"","""")"</formula>
    </cfRule>
  </conditionalFormatting>
  <conditionalFormatting sqref="AE6:AE12">
    <cfRule type="expression" dxfId="473" priority="474" stopIfTrue="1">
      <formula>"if($H$5=""CN"","""")"</formula>
    </cfRule>
  </conditionalFormatting>
  <conditionalFormatting sqref="AF6:AF12">
    <cfRule type="expression" dxfId="472" priority="473" stopIfTrue="1">
      <formula>"if($H$5=""CN"","""")"</formula>
    </cfRule>
  </conditionalFormatting>
  <conditionalFormatting sqref="AE6:AE12">
    <cfRule type="expression" dxfId="471" priority="472" stopIfTrue="1">
      <formula>"if($H$5=""CN"","""")"</formula>
    </cfRule>
  </conditionalFormatting>
  <conditionalFormatting sqref="AF6:AF12">
    <cfRule type="expression" dxfId="470" priority="471" stopIfTrue="1">
      <formula>"if($H$5=""CN"","""")"</formula>
    </cfRule>
  </conditionalFormatting>
  <conditionalFormatting sqref="AF6:AF12">
    <cfRule type="expression" dxfId="469" priority="470" stopIfTrue="1">
      <formula>"if($H$5=""CN"","""")"</formula>
    </cfRule>
  </conditionalFormatting>
  <conditionalFormatting sqref="AE6:AE12">
    <cfRule type="expression" dxfId="468" priority="469" stopIfTrue="1">
      <formula>"if($H$5=""CN"","""")"</formula>
    </cfRule>
  </conditionalFormatting>
  <conditionalFormatting sqref="AF6:AF12">
    <cfRule type="expression" dxfId="467" priority="468" stopIfTrue="1">
      <formula>"if($H$5=""CN"","""")"</formula>
    </cfRule>
  </conditionalFormatting>
  <conditionalFormatting sqref="AG6:AG12">
    <cfRule type="expression" dxfId="466" priority="467" stopIfTrue="1">
      <formula>"if($H$5=""CN"","""")"</formula>
    </cfRule>
  </conditionalFormatting>
  <conditionalFormatting sqref="AG6:AG12">
    <cfRule type="expression" dxfId="465" priority="466" stopIfTrue="1">
      <formula>"if($H$5=""CN"","""")"</formula>
    </cfRule>
  </conditionalFormatting>
  <conditionalFormatting sqref="AG6:AG12">
    <cfRule type="expression" dxfId="464" priority="465" stopIfTrue="1">
      <formula>"if($H$5=""CN"","""")"</formula>
    </cfRule>
  </conditionalFormatting>
  <conditionalFormatting sqref="AG6:AG12">
    <cfRule type="expression" dxfId="463" priority="464" stopIfTrue="1">
      <formula>"if($H$5=""CN"","""")"</formula>
    </cfRule>
  </conditionalFormatting>
  <conditionalFormatting sqref="AG6:AG12">
    <cfRule type="expression" dxfId="462" priority="463" stopIfTrue="1">
      <formula>"if($H$5=""CN"","""")"</formula>
    </cfRule>
  </conditionalFormatting>
  <conditionalFormatting sqref="AG6:AG12">
    <cfRule type="expression" dxfId="461" priority="462" stopIfTrue="1">
      <formula>"if($H$5=""CN"","""")"</formula>
    </cfRule>
  </conditionalFormatting>
  <conditionalFormatting sqref="AG6:AG12">
    <cfRule type="expression" dxfId="460" priority="461" stopIfTrue="1">
      <formula>"if($H$5=""CN"","""")"</formula>
    </cfRule>
  </conditionalFormatting>
  <conditionalFormatting sqref="AG6:AG12">
    <cfRule type="expression" dxfId="459" priority="460" stopIfTrue="1">
      <formula>"if($H$5=""CN"","""")"</formula>
    </cfRule>
  </conditionalFormatting>
  <conditionalFormatting sqref="AG6:AG12">
    <cfRule type="expression" dxfId="458" priority="459" stopIfTrue="1">
      <formula>"if($H$5=""CN"","""")"</formula>
    </cfRule>
  </conditionalFormatting>
  <conditionalFormatting sqref="AG6:AG12">
    <cfRule type="expression" dxfId="457" priority="458" stopIfTrue="1">
      <formula>"if($H$5=""CN"","""")"</formula>
    </cfRule>
  </conditionalFormatting>
  <conditionalFormatting sqref="AG6:AG12">
    <cfRule type="expression" dxfId="456" priority="457" stopIfTrue="1">
      <formula>"if($H$5=""CN"","""")"</formula>
    </cfRule>
  </conditionalFormatting>
  <conditionalFormatting sqref="AF6:AF12">
    <cfRule type="expression" dxfId="455" priority="456" stopIfTrue="1">
      <formula>"if($H$5=""CN"","""")"</formula>
    </cfRule>
  </conditionalFormatting>
  <conditionalFormatting sqref="AE6:AE12">
    <cfRule type="expression" dxfId="454" priority="455" stopIfTrue="1">
      <formula>"if($H$5=""CN"","""")"</formula>
    </cfRule>
  </conditionalFormatting>
  <conditionalFormatting sqref="AE6:AE12">
    <cfRule type="expression" dxfId="453" priority="454" stopIfTrue="1">
      <formula>"if($H$5=""CN"","""")"</formula>
    </cfRule>
  </conditionalFormatting>
  <conditionalFormatting sqref="AF6:AF12">
    <cfRule type="expression" dxfId="452" priority="453" stopIfTrue="1">
      <formula>"if($H$5=""CN"","""")"</formula>
    </cfRule>
  </conditionalFormatting>
  <conditionalFormatting sqref="AF6:AF12">
    <cfRule type="expression" dxfId="451" priority="452" stopIfTrue="1">
      <formula>"if($H$5=""CN"","""")"</formula>
    </cfRule>
  </conditionalFormatting>
  <conditionalFormatting sqref="AF6:AF12">
    <cfRule type="expression" dxfId="450" priority="451" stopIfTrue="1">
      <formula>"if($H$5=""CN"","""")"</formula>
    </cfRule>
  </conditionalFormatting>
  <conditionalFormatting sqref="AE6:AE12">
    <cfRule type="expression" dxfId="449" priority="450" stopIfTrue="1">
      <formula>"if($H$5=""CN"","""")"</formula>
    </cfRule>
  </conditionalFormatting>
  <conditionalFormatting sqref="AE6:AE12">
    <cfRule type="expression" dxfId="448" priority="449" stopIfTrue="1">
      <formula>"if($H$5=""CN"","""")"</formula>
    </cfRule>
  </conditionalFormatting>
  <conditionalFormatting sqref="AF6:AF12">
    <cfRule type="expression" dxfId="447" priority="448" stopIfTrue="1">
      <formula>"if($H$5=""CN"","""")"</formula>
    </cfRule>
  </conditionalFormatting>
  <conditionalFormatting sqref="AF6:AF12">
    <cfRule type="expression" dxfId="446" priority="447" stopIfTrue="1">
      <formula>"if($H$5=""CN"","""")"</formula>
    </cfRule>
  </conditionalFormatting>
  <conditionalFormatting sqref="AE6:AE12">
    <cfRule type="expression" dxfId="445" priority="446" stopIfTrue="1">
      <formula>"if($H$5=""CN"","""")"</formula>
    </cfRule>
  </conditionalFormatting>
  <conditionalFormatting sqref="AF6:AF12">
    <cfRule type="expression" dxfId="444" priority="445" stopIfTrue="1">
      <formula>"if($H$5=""CN"","""")"</formula>
    </cfRule>
  </conditionalFormatting>
  <conditionalFormatting sqref="AE6:AE12">
    <cfRule type="expression" dxfId="443" priority="444" stopIfTrue="1">
      <formula>"if($H$5=""CN"","""")"</formula>
    </cfRule>
  </conditionalFormatting>
  <conditionalFormatting sqref="AF6:AF12">
    <cfRule type="expression" dxfId="442" priority="443" stopIfTrue="1">
      <formula>"if($H$5=""CN"","""")"</formula>
    </cfRule>
  </conditionalFormatting>
  <conditionalFormatting sqref="AF6:AF12">
    <cfRule type="expression" dxfId="441" priority="442" stopIfTrue="1">
      <formula>"if($H$5=""CN"","""")"</formula>
    </cfRule>
  </conditionalFormatting>
  <conditionalFormatting sqref="AE6:AE12">
    <cfRule type="expression" dxfId="440" priority="441" stopIfTrue="1">
      <formula>"if($H$5=""CN"","""")"</formula>
    </cfRule>
  </conditionalFormatting>
  <conditionalFormatting sqref="AF6:AF12">
    <cfRule type="expression" dxfId="439" priority="440" stopIfTrue="1">
      <formula>"if($H$5=""CN"","""")"</formula>
    </cfRule>
  </conditionalFormatting>
  <conditionalFormatting sqref="AE6:AE12">
    <cfRule type="expression" dxfId="438" priority="439" stopIfTrue="1">
      <formula>"if($H$5=""CN"","""")"</formula>
    </cfRule>
  </conditionalFormatting>
  <conditionalFormatting sqref="AE6:AE12">
    <cfRule type="expression" dxfId="437" priority="438" stopIfTrue="1">
      <formula>"if($H$5=""CN"","""")"</formula>
    </cfRule>
  </conditionalFormatting>
  <conditionalFormatting sqref="AE6:AE12">
    <cfRule type="expression" dxfId="436" priority="437" stopIfTrue="1">
      <formula>"if($H$5=""CN"","""")"</formula>
    </cfRule>
  </conditionalFormatting>
  <conditionalFormatting sqref="AF6:AF12">
    <cfRule type="expression" dxfId="435" priority="436" stopIfTrue="1">
      <formula>"if($H$5=""CN"","""")"</formula>
    </cfRule>
  </conditionalFormatting>
  <conditionalFormatting sqref="AF6:AF12">
    <cfRule type="expression" dxfId="434" priority="435" stopIfTrue="1">
      <formula>"if($H$5=""CN"","""")"</formula>
    </cfRule>
  </conditionalFormatting>
  <conditionalFormatting sqref="AG6:AG12">
    <cfRule type="expression" dxfId="433" priority="434" stopIfTrue="1">
      <formula>"if($H$5=""CN"","""")"</formula>
    </cfRule>
  </conditionalFormatting>
  <conditionalFormatting sqref="AG6:AG12">
    <cfRule type="expression" dxfId="432" priority="433" stopIfTrue="1">
      <formula>"if($H$5=""CN"","""")"</formula>
    </cfRule>
  </conditionalFormatting>
  <conditionalFormatting sqref="AG6:AG12">
    <cfRule type="expression" dxfId="431" priority="432" stopIfTrue="1">
      <formula>"if($H$5=""CN"","""")"</formula>
    </cfRule>
  </conditionalFormatting>
  <conditionalFormatting sqref="AG6:AG12">
    <cfRule type="expression" dxfId="430" priority="431" stopIfTrue="1">
      <formula>"if($H$5=""CN"","""")"</formula>
    </cfRule>
  </conditionalFormatting>
  <conditionalFormatting sqref="AG6:AG12">
    <cfRule type="expression" dxfId="429" priority="430" stopIfTrue="1">
      <formula>"if($H$5=""CN"","""")"</formula>
    </cfRule>
  </conditionalFormatting>
  <conditionalFormatting sqref="AG6:AG12">
    <cfRule type="expression" dxfId="428" priority="429" stopIfTrue="1">
      <formula>"if($H$5=""CN"","""")"</formula>
    </cfRule>
  </conditionalFormatting>
  <conditionalFormatting sqref="AG6:AG12">
    <cfRule type="expression" dxfId="427" priority="428" stopIfTrue="1">
      <formula>"if($H$5=""CN"","""")"</formula>
    </cfRule>
  </conditionalFormatting>
  <conditionalFormatting sqref="AG6:AG12">
    <cfRule type="expression" dxfId="426" priority="427" stopIfTrue="1">
      <formula>"if($H$5=""CN"","""")"</formula>
    </cfRule>
  </conditionalFormatting>
  <conditionalFormatting sqref="AG6:AG12">
    <cfRule type="expression" dxfId="425" priority="426" stopIfTrue="1">
      <formula>"if($H$5=""CN"","""")"</formula>
    </cfRule>
  </conditionalFormatting>
  <conditionalFormatting sqref="AG6:AG12">
    <cfRule type="expression" dxfId="424" priority="425" stopIfTrue="1">
      <formula>"if($H$5=""CN"","""")"</formula>
    </cfRule>
  </conditionalFormatting>
  <conditionalFormatting sqref="AG6:AG12">
    <cfRule type="expression" dxfId="423" priority="424" stopIfTrue="1">
      <formula>"if($H$5=""CN"","""")"</formula>
    </cfRule>
  </conditionalFormatting>
  <conditionalFormatting sqref="AC6:AC12">
    <cfRule type="expression" dxfId="422" priority="423" stopIfTrue="1">
      <formula>"if($H$5=""CN"","""")"</formula>
    </cfRule>
  </conditionalFormatting>
  <conditionalFormatting sqref="AD6:AD12">
    <cfRule type="expression" dxfId="421" priority="422" stopIfTrue="1">
      <formula>"if($H$5=""CN"","""")"</formula>
    </cfRule>
  </conditionalFormatting>
  <conditionalFormatting sqref="AD6:AD12">
    <cfRule type="expression" dxfId="420" priority="421" stopIfTrue="1">
      <formula>"if($H$5=""CN"","""")"</formula>
    </cfRule>
  </conditionalFormatting>
  <conditionalFormatting sqref="AC6:AC12">
    <cfRule type="expression" dxfId="419" priority="420" stopIfTrue="1">
      <formula>"if($H$5=""CN"","""")"</formula>
    </cfRule>
  </conditionalFormatting>
  <conditionalFormatting sqref="AC6:AC12">
    <cfRule type="expression" dxfId="418" priority="419" stopIfTrue="1">
      <formula>"if($H$5=""CN"","""")"</formula>
    </cfRule>
  </conditionalFormatting>
  <conditionalFormatting sqref="AC6:AC12">
    <cfRule type="expression" dxfId="417" priority="418" stopIfTrue="1">
      <formula>"if($H$5=""CN"","""")"</formula>
    </cfRule>
  </conditionalFormatting>
  <conditionalFormatting sqref="AD6:AD12">
    <cfRule type="expression" dxfId="416" priority="417" stopIfTrue="1">
      <formula>"if($H$5=""CN"","""")"</formula>
    </cfRule>
  </conditionalFormatting>
  <conditionalFormatting sqref="AD6:AD12">
    <cfRule type="expression" dxfId="415" priority="416" stopIfTrue="1">
      <formula>"if($H$5=""CN"","""")"</formula>
    </cfRule>
  </conditionalFormatting>
  <conditionalFormatting sqref="AC6:AC12">
    <cfRule type="expression" dxfId="414" priority="415" stopIfTrue="1">
      <formula>"if($H$5=""CN"","""")"</formula>
    </cfRule>
  </conditionalFormatting>
  <conditionalFormatting sqref="AC6:AC12">
    <cfRule type="expression" dxfId="413" priority="414" stopIfTrue="1">
      <formula>"if($H$5=""CN"","""")"</formula>
    </cfRule>
  </conditionalFormatting>
  <conditionalFormatting sqref="AD6:AD12">
    <cfRule type="expression" dxfId="412" priority="413" stopIfTrue="1">
      <formula>"if($H$5=""CN"","""")"</formula>
    </cfRule>
  </conditionalFormatting>
  <conditionalFormatting sqref="AD6:AD12">
    <cfRule type="expression" dxfId="411" priority="412" stopIfTrue="1">
      <formula>"if($H$5=""CN"","""")"</formula>
    </cfRule>
  </conditionalFormatting>
  <conditionalFormatting sqref="AC6:AC12">
    <cfRule type="expression" dxfId="410" priority="411" stopIfTrue="1">
      <formula>"if($H$5=""CN"","""")"</formula>
    </cfRule>
  </conditionalFormatting>
  <conditionalFormatting sqref="AD6:AD12">
    <cfRule type="expression" dxfId="409" priority="410" stopIfTrue="1">
      <formula>"if($H$5=""CN"","""")"</formula>
    </cfRule>
  </conditionalFormatting>
  <conditionalFormatting sqref="AC6:AC12">
    <cfRule type="expression" dxfId="408" priority="409" stopIfTrue="1">
      <formula>"if($H$5=""CN"","""")"</formula>
    </cfRule>
  </conditionalFormatting>
  <conditionalFormatting sqref="AD6:AD12">
    <cfRule type="expression" dxfId="407" priority="408" stopIfTrue="1">
      <formula>"if($H$5=""CN"","""")"</formula>
    </cfRule>
  </conditionalFormatting>
  <conditionalFormatting sqref="AC6:AC12">
    <cfRule type="expression" dxfId="406" priority="407" stopIfTrue="1">
      <formula>"if($H$5=""CN"","""")"</formula>
    </cfRule>
  </conditionalFormatting>
  <conditionalFormatting sqref="AD6:AD12">
    <cfRule type="expression" dxfId="405" priority="406" stopIfTrue="1">
      <formula>"if($H$5=""CN"","""")"</formula>
    </cfRule>
  </conditionalFormatting>
  <conditionalFormatting sqref="AD6:AD12">
    <cfRule type="expression" dxfId="404" priority="405" stopIfTrue="1">
      <formula>"if($H$5=""CN"","""")"</formula>
    </cfRule>
  </conditionalFormatting>
  <conditionalFormatting sqref="AC6:AC12">
    <cfRule type="expression" dxfId="403" priority="404" stopIfTrue="1">
      <formula>"if($H$5=""CN"","""")"</formula>
    </cfRule>
  </conditionalFormatting>
  <conditionalFormatting sqref="AD6:AD12">
    <cfRule type="expression" dxfId="402" priority="403" stopIfTrue="1">
      <formula>"if($H$5=""CN"","""")"</formula>
    </cfRule>
  </conditionalFormatting>
  <conditionalFormatting sqref="AE6:AE12">
    <cfRule type="expression" dxfId="401" priority="402" stopIfTrue="1">
      <formula>"if($H$5=""CN"","""")"</formula>
    </cfRule>
  </conditionalFormatting>
  <conditionalFormatting sqref="AG6:AG12">
    <cfRule type="expression" dxfId="400" priority="401" stopIfTrue="1">
      <formula>"if($H$5=""CN"","""")"</formula>
    </cfRule>
  </conditionalFormatting>
  <conditionalFormatting sqref="AF6:AF12">
    <cfRule type="expression" dxfId="399" priority="400" stopIfTrue="1">
      <formula>"if($H$5=""CN"","""")"</formula>
    </cfRule>
  </conditionalFormatting>
  <conditionalFormatting sqref="AE6:AE12">
    <cfRule type="expression" dxfId="398" priority="399" stopIfTrue="1">
      <formula>"if($H$5=""CN"","""")"</formula>
    </cfRule>
  </conditionalFormatting>
  <conditionalFormatting sqref="AF6:AF12">
    <cfRule type="expression" dxfId="397" priority="398" stopIfTrue="1">
      <formula>"if($H$5=""CN"","""")"</formula>
    </cfRule>
  </conditionalFormatting>
  <conditionalFormatting sqref="AG6:AG12">
    <cfRule type="expression" dxfId="396" priority="397" stopIfTrue="1">
      <formula>"if($H$5=""CN"","""")"</formula>
    </cfRule>
  </conditionalFormatting>
  <conditionalFormatting sqref="AG6:AG12">
    <cfRule type="expression" dxfId="395" priority="396" stopIfTrue="1">
      <formula>"if($H$5=""CN"","""")"</formula>
    </cfRule>
  </conditionalFormatting>
  <conditionalFormatting sqref="AE6:AE12">
    <cfRule type="expression" dxfId="394" priority="395" stopIfTrue="1">
      <formula>"if($H$5=""CN"","""")"</formula>
    </cfRule>
  </conditionalFormatting>
  <conditionalFormatting sqref="AG6:AG12">
    <cfRule type="expression" dxfId="393" priority="394" stopIfTrue="1">
      <formula>"if($H$5=""CN"","""")"</formula>
    </cfRule>
  </conditionalFormatting>
  <conditionalFormatting sqref="AF6:AF12">
    <cfRule type="expression" dxfId="392" priority="393" stopIfTrue="1">
      <formula>"if($H$5=""CN"","""")"</formula>
    </cfRule>
  </conditionalFormatting>
  <conditionalFormatting sqref="AF6:AF12">
    <cfRule type="expression" dxfId="391" priority="392" stopIfTrue="1">
      <formula>"if($H$5=""CN"","""")"</formula>
    </cfRule>
  </conditionalFormatting>
  <conditionalFormatting sqref="AG6:AG12">
    <cfRule type="expression" dxfId="390" priority="391" stopIfTrue="1">
      <formula>"if($H$5=""CN"","""")"</formula>
    </cfRule>
  </conditionalFormatting>
  <conditionalFormatting sqref="AG6:AG12">
    <cfRule type="expression" dxfId="389" priority="390" stopIfTrue="1">
      <formula>"if($H$5=""CN"","""")"</formula>
    </cfRule>
  </conditionalFormatting>
  <conditionalFormatting sqref="AE6:AE12">
    <cfRule type="expression" dxfId="388" priority="389" stopIfTrue="1">
      <formula>"if($H$5=""CN"","""")"</formula>
    </cfRule>
  </conditionalFormatting>
  <conditionalFormatting sqref="AF6:AF12">
    <cfRule type="expression" dxfId="387" priority="388" stopIfTrue="1">
      <formula>"if($H$5=""CN"","""")"</formula>
    </cfRule>
  </conditionalFormatting>
  <conditionalFormatting sqref="AG6:AG12">
    <cfRule type="expression" dxfId="386" priority="387" stopIfTrue="1">
      <formula>"if($H$5=""CN"","""")"</formula>
    </cfRule>
  </conditionalFormatting>
  <conditionalFormatting sqref="AE6:AE12">
    <cfRule type="expression" dxfId="385" priority="386" stopIfTrue="1">
      <formula>"if($H$5=""CN"","""")"</formula>
    </cfRule>
  </conditionalFormatting>
  <conditionalFormatting sqref="AF6:AF12">
    <cfRule type="expression" dxfId="384" priority="385" stopIfTrue="1">
      <formula>"if($H$5=""CN"","""")"</formula>
    </cfRule>
  </conditionalFormatting>
  <conditionalFormatting sqref="AG6:AG12">
    <cfRule type="expression" dxfId="383" priority="384" stopIfTrue="1">
      <formula>"if($H$5=""CN"","""")"</formula>
    </cfRule>
  </conditionalFormatting>
  <conditionalFormatting sqref="AG6:AG12">
    <cfRule type="expression" dxfId="382" priority="383" stopIfTrue="1">
      <formula>"if($H$5=""CN"","""")"</formula>
    </cfRule>
  </conditionalFormatting>
  <conditionalFormatting sqref="AF6:AF12">
    <cfRule type="expression" dxfId="381" priority="382" stopIfTrue="1">
      <formula>"if($H$5=""CN"","""")"</formula>
    </cfRule>
  </conditionalFormatting>
  <conditionalFormatting sqref="AE6:AE12">
    <cfRule type="expression" dxfId="380" priority="381" stopIfTrue="1">
      <formula>"if($H$5=""CN"","""")"</formula>
    </cfRule>
  </conditionalFormatting>
  <conditionalFormatting sqref="AE6:AE12">
    <cfRule type="expression" dxfId="379" priority="380" stopIfTrue="1">
      <formula>"if($H$5=""CN"","""")"</formula>
    </cfRule>
  </conditionalFormatting>
  <conditionalFormatting sqref="AG6:AG12">
    <cfRule type="expression" dxfId="378" priority="379" stopIfTrue="1">
      <formula>"if($H$5=""CN"","""")"</formula>
    </cfRule>
  </conditionalFormatting>
  <conditionalFormatting sqref="AE6:AE12">
    <cfRule type="expression" dxfId="377" priority="378" stopIfTrue="1">
      <formula>"if($H$5=""CN"","""")"</formula>
    </cfRule>
  </conditionalFormatting>
  <conditionalFormatting sqref="AF6:AF12">
    <cfRule type="expression" dxfId="376" priority="377" stopIfTrue="1">
      <formula>"if($H$5=""CN"","""")"</formula>
    </cfRule>
  </conditionalFormatting>
  <conditionalFormatting sqref="AF6:AF12">
    <cfRule type="expression" dxfId="375" priority="376" stopIfTrue="1">
      <formula>"if($H$5=""CN"","""")"</formula>
    </cfRule>
  </conditionalFormatting>
  <conditionalFormatting sqref="AE6:AE12">
    <cfRule type="expression" dxfId="374" priority="375" stopIfTrue="1">
      <formula>"if($H$5=""CN"","""")"</formula>
    </cfRule>
  </conditionalFormatting>
  <conditionalFormatting sqref="AE6:AE12">
    <cfRule type="expression" dxfId="373" priority="374" stopIfTrue="1">
      <formula>"if($H$5=""CN"","""")"</formula>
    </cfRule>
  </conditionalFormatting>
  <conditionalFormatting sqref="AE6:AE12">
    <cfRule type="expression" dxfId="372" priority="373" stopIfTrue="1">
      <formula>"if($H$5=""CN"","""")"</formula>
    </cfRule>
  </conditionalFormatting>
  <conditionalFormatting sqref="AF6:AF12">
    <cfRule type="expression" dxfId="371" priority="372" stopIfTrue="1">
      <formula>"if($H$5=""CN"","""")"</formula>
    </cfRule>
  </conditionalFormatting>
  <conditionalFormatting sqref="AG6:AG12">
    <cfRule type="expression" dxfId="370" priority="371" stopIfTrue="1">
      <formula>"if($H$5=""CN"","""")"</formula>
    </cfRule>
  </conditionalFormatting>
  <conditionalFormatting sqref="AG6:AG12">
    <cfRule type="expression" dxfId="369" priority="370" stopIfTrue="1">
      <formula>"if($H$5=""CN"","""")"</formula>
    </cfRule>
  </conditionalFormatting>
  <conditionalFormatting sqref="AD6:AD12">
    <cfRule type="expression" dxfId="368" priority="369" stopIfTrue="1">
      <formula>"if($H$5=""CN"","""")"</formula>
    </cfRule>
  </conditionalFormatting>
  <conditionalFormatting sqref="AC6:AC12">
    <cfRule type="expression" dxfId="367" priority="368" stopIfTrue="1">
      <formula>"if($H$5=""CN"","""")"</formula>
    </cfRule>
  </conditionalFormatting>
  <conditionalFormatting sqref="AC6:AC12">
    <cfRule type="expression" dxfId="366" priority="367" stopIfTrue="1">
      <formula>"if($H$5=""CN"","""")"</formula>
    </cfRule>
  </conditionalFormatting>
  <conditionalFormatting sqref="AD6:AD12">
    <cfRule type="expression" dxfId="365" priority="366" stopIfTrue="1">
      <formula>"if($H$5=""CN"","""")"</formula>
    </cfRule>
  </conditionalFormatting>
  <conditionalFormatting sqref="AD6:AD12">
    <cfRule type="expression" dxfId="364" priority="365" stopIfTrue="1">
      <formula>"if($H$5=""CN"","""")"</formula>
    </cfRule>
  </conditionalFormatting>
  <conditionalFormatting sqref="AD6:AD12">
    <cfRule type="expression" dxfId="363" priority="364" stopIfTrue="1">
      <formula>"if($H$5=""CN"","""")"</formula>
    </cfRule>
  </conditionalFormatting>
  <conditionalFormatting sqref="AC6:AC12">
    <cfRule type="expression" dxfId="362" priority="363" stopIfTrue="1">
      <formula>"if($H$5=""CN"","""")"</formula>
    </cfRule>
  </conditionalFormatting>
  <conditionalFormatting sqref="AC6:AC12">
    <cfRule type="expression" dxfId="361" priority="362" stopIfTrue="1">
      <formula>"if($H$5=""CN"","""")"</formula>
    </cfRule>
  </conditionalFormatting>
  <conditionalFormatting sqref="AD6:AD12">
    <cfRule type="expression" dxfId="360" priority="361" stopIfTrue="1">
      <formula>"if($H$5=""CN"","""")"</formula>
    </cfRule>
  </conditionalFormatting>
  <conditionalFormatting sqref="AD6:AD12">
    <cfRule type="expression" dxfId="359" priority="360" stopIfTrue="1">
      <formula>"if($H$5=""CN"","""")"</formula>
    </cfRule>
  </conditionalFormatting>
  <conditionalFormatting sqref="AC6:AC12">
    <cfRule type="expression" dxfId="358" priority="359" stopIfTrue="1">
      <formula>"if($H$5=""CN"","""")"</formula>
    </cfRule>
  </conditionalFormatting>
  <conditionalFormatting sqref="AD6:AD12">
    <cfRule type="expression" dxfId="357" priority="358" stopIfTrue="1">
      <formula>"if($H$5=""CN"","""")"</formula>
    </cfRule>
  </conditionalFormatting>
  <conditionalFormatting sqref="AC6:AC12">
    <cfRule type="expression" dxfId="356" priority="357" stopIfTrue="1">
      <formula>"if($H$5=""CN"","""")"</formula>
    </cfRule>
  </conditionalFormatting>
  <conditionalFormatting sqref="AD6:AD12">
    <cfRule type="expression" dxfId="355" priority="356" stopIfTrue="1">
      <formula>"if($H$5=""CN"","""")"</formula>
    </cfRule>
  </conditionalFormatting>
  <conditionalFormatting sqref="AD6:AD12">
    <cfRule type="expression" dxfId="354" priority="355" stopIfTrue="1">
      <formula>"if($H$5=""CN"","""")"</formula>
    </cfRule>
  </conditionalFormatting>
  <conditionalFormatting sqref="AC6:AC12">
    <cfRule type="expression" dxfId="353" priority="354" stopIfTrue="1">
      <formula>"if($H$5=""CN"","""")"</formula>
    </cfRule>
  </conditionalFormatting>
  <conditionalFormatting sqref="AD6:AD12">
    <cfRule type="expression" dxfId="352" priority="353" stopIfTrue="1">
      <formula>"if($H$5=""CN"","""")"</formula>
    </cfRule>
  </conditionalFormatting>
  <conditionalFormatting sqref="AC6:AC12">
    <cfRule type="expression" dxfId="351" priority="352" stopIfTrue="1">
      <formula>"if($H$5=""CN"","""")"</formula>
    </cfRule>
  </conditionalFormatting>
  <conditionalFormatting sqref="AC6:AC12">
    <cfRule type="expression" dxfId="350" priority="351" stopIfTrue="1">
      <formula>"if($H$5=""CN"","""")"</formula>
    </cfRule>
  </conditionalFormatting>
  <conditionalFormatting sqref="AC6:AC12">
    <cfRule type="expression" dxfId="349" priority="350" stopIfTrue="1">
      <formula>"if($H$5=""CN"","""")"</formula>
    </cfRule>
  </conditionalFormatting>
  <conditionalFormatting sqref="AD6:AD12">
    <cfRule type="expression" dxfId="348" priority="349" stopIfTrue="1">
      <formula>"if($H$5=""CN"","""")"</formula>
    </cfRule>
  </conditionalFormatting>
  <conditionalFormatting sqref="AD6:AD12">
    <cfRule type="expression" dxfId="347" priority="348" stopIfTrue="1">
      <formula>"if($H$5=""CN"","""")"</formula>
    </cfRule>
  </conditionalFormatting>
  <conditionalFormatting sqref="AE6:AE12">
    <cfRule type="expression" dxfId="346" priority="347" stopIfTrue="1">
      <formula>"if($H$5=""CN"","""")"</formula>
    </cfRule>
  </conditionalFormatting>
  <conditionalFormatting sqref="AG6:AG12">
    <cfRule type="expression" dxfId="345" priority="346" stopIfTrue="1">
      <formula>"if($H$5=""CN"","""")"</formula>
    </cfRule>
  </conditionalFormatting>
  <conditionalFormatting sqref="AF6:AF12">
    <cfRule type="expression" dxfId="344" priority="345" stopIfTrue="1">
      <formula>"if($H$5=""CN"","""")"</formula>
    </cfRule>
  </conditionalFormatting>
  <conditionalFormatting sqref="AF6:AF12">
    <cfRule type="expression" dxfId="343" priority="344" stopIfTrue="1">
      <formula>"if($H$5=""CN"","""")"</formula>
    </cfRule>
  </conditionalFormatting>
  <conditionalFormatting sqref="AG6:AG12">
    <cfRule type="expression" dxfId="342" priority="343" stopIfTrue="1">
      <formula>"if($H$5=""CN"","""")"</formula>
    </cfRule>
  </conditionalFormatting>
  <conditionalFormatting sqref="AG6:AG12">
    <cfRule type="expression" dxfId="341" priority="342" stopIfTrue="1">
      <formula>"if($H$5=""CN"","""")"</formula>
    </cfRule>
  </conditionalFormatting>
  <conditionalFormatting sqref="AE6:AE12">
    <cfRule type="expression" dxfId="340" priority="341" stopIfTrue="1">
      <formula>"if($H$5=""CN"","""")"</formula>
    </cfRule>
  </conditionalFormatting>
  <conditionalFormatting sqref="AF6:AF12">
    <cfRule type="expression" dxfId="339" priority="340" stopIfTrue="1">
      <formula>"if($H$5=""CN"","""")"</formula>
    </cfRule>
  </conditionalFormatting>
  <conditionalFormatting sqref="AG6:AG12">
    <cfRule type="expression" dxfId="338" priority="339" stopIfTrue="1">
      <formula>"if($H$5=""CN"","""")"</formula>
    </cfRule>
  </conditionalFormatting>
  <conditionalFormatting sqref="AE6:AE12">
    <cfRule type="expression" dxfId="337" priority="338" stopIfTrue="1">
      <formula>"if($H$5=""CN"","""")"</formula>
    </cfRule>
  </conditionalFormatting>
  <conditionalFormatting sqref="AE6:AE12">
    <cfRule type="expression" dxfId="336" priority="337" stopIfTrue="1">
      <formula>"if($H$5=""CN"","""")"</formula>
    </cfRule>
  </conditionalFormatting>
  <conditionalFormatting sqref="AE6:AE12">
    <cfRule type="expression" dxfId="335" priority="336" stopIfTrue="1">
      <formula>"if($H$5=""CN"","""")"</formula>
    </cfRule>
  </conditionalFormatting>
  <conditionalFormatting sqref="AF6:AF12">
    <cfRule type="expression" dxfId="334" priority="335" stopIfTrue="1">
      <formula>"if($H$5=""CN"","""")"</formula>
    </cfRule>
  </conditionalFormatting>
  <conditionalFormatting sqref="AG6:AG12">
    <cfRule type="expression" dxfId="333" priority="334" stopIfTrue="1">
      <formula>"if($H$5=""CN"","""")"</formula>
    </cfRule>
  </conditionalFormatting>
  <conditionalFormatting sqref="AF6:AF12">
    <cfRule type="expression" dxfId="332" priority="333" stopIfTrue="1">
      <formula>"if($H$5=""CN"","""")"</formula>
    </cfRule>
  </conditionalFormatting>
  <conditionalFormatting sqref="AG6:AG12">
    <cfRule type="expression" dxfId="331" priority="332" stopIfTrue="1">
      <formula>"if($H$5=""CN"","""")"</formula>
    </cfRule>
  </conditionalFormatting>
  <conditionalFormatting sqref="AE6:AE12">
    <cfRule type="expression" dxfId="330" priority="331" stopIfTrue="1">
      <formula>"if($H$5=""CN"","""")"</formula>
    </cfRule>
  </conditionalFormatting>
  <conditionalFormatting sqref="AF6:AF12">
    <cfRule type="expression" dxfId="329" priority="330" stopIfTrue="1">
      <formula>"if($H$5=""CN"","""")"</formula>
    </cfRule>
  </conditionalFormatting>
  <conditionalFormatting sqref="AF6:AF12">
    <cfRule type="expression" dxfId="328" priority="329" stopIfTrue="1">
      <formula>"if($H$5=""CN"","""")"</formula>
    </cfRule>
  </conditionalFormatting>
  <conditionalFormatting sqref="AE6:AE12">
    <cfRule type="expression" dxfId="327" priority="328" stopIfTrue="1">
      <formula>"if($H$5=""CN"","""")"</formula>
    </cfRule>
  </conditionalFormatting>
  <conditionalFormatting sqref="AE6:AE12">
    <cfRule type="expression" dxfId="326" priority="327" stopIfTrue="1">
      <formula>"if($H$5=""CN"","""")"</formula>
    </cfRule>
  </conditionalFormatting>
  <conditionalFormatting sqref="AE6:AE12">
    <cfRule type="expression" dxfId="325" priority="326" stopIfTrue="1">
      <formula>"if($H$5=""CN"","""")"</formula>
    </cfRule>
  </conditionalFormatting>
  <conditionalFormatting sqref="AF6:AF12">
    <cfRule type="expression" dxfId="324" priority="325" stopIfTrue="1">
      <formula>"if($H$5=""CN"","""")"</formula>
    </cfRule>
  </conditionalFormatting>
  <conditionalFormatting sqref="AF6:AF12">
    <cfRule type="expression" dxfId="323" priority="324" stopIfTrue="1">
      <formula>"if($H$5=""CN"","""")"</formula>
    </cfRule>
  </conditionalFormatting>
  <conditionalFormatting sqref="AE6:AE12">
    <cfRule type="expression" dxfId="322" priority="323" stopIfTrue="1">
      <formula>"if($H$5=""CN"","""")"</formula>
    </cfRule>
  </conditionalFormatting>
  <conditionalFormatting sqref="AE6:AE12">
    <cfRule type="expression" dxfId="321" priority="322" stopIfTrue="1">
      <formula>"if($H$5=""CN"","""")"</formula>
    </cfRule>
  </conditionalFormatting>
  <conditionalFormatting sqref="AF6:AF12">
    <cfRule type="expression" dxfId="320" priority="321" stopIfTrue="1">
      <formula>"if($H$5=""CN"","""")"</formula>
    </cfRule>
  </conditionalFormatting>
  <conditionalFormatting sqref="AF6:AF12">
    <cfRule type="expression" dxfId="319" priority="320" stopIfTrue="1">
      <formula>"if($H$5=""CN"","""")"</formula>
    </cfRule>
  </conditionalFormatting>
  <conditionalFormatting sqref="AG6:AG12">
    <cfRule type="expression" dxfId="318" priority="319" stopIfTrue="1">
      <formula>"if($H$5=""CN"","""")"</formula>
    </cfRule>
  </conditionalFormatting>
  <conditionalFormatting sqref="AG6:AG12">
    <cfRule type="expression" dxfId="317" priority="318" stopIfTrue="1">
      <formula>"if($H$5=""CN"","""")"</formula>
    </cfRule>
  </conditionalFormatting>
  <conditionalFormatting sqref="AG6:AG12">
    <cfRule type="expression" dxfId="316" priority="317" stopIfTrue="1">
      <formula>"if($H$5=""CN"","""")"</formula>
    </cfRule>
  </conditionalFormatting>
  <conditionalFormatting sqref="AG6:AG12">
    <cfRule type="expression" dxfId="315" priority="316" stopIfTrue="1">
      <formula>"if($H$5=""CN"","""")"</formula>
    </cfRule>
  </conditionalFormatting>
  <conditionalFormatting sqref="D6:D12">
    <cfRule type="expression" dxfId="314" priority="315" stopIfTrue="1">
      <formula>"if($H$5=""CN"","""")"</formula>
    </cfRule>
  </conditionalFormatting>
  <conditionalFormatting sqref="F6:F12">
    <cfRule type="expression" dxfId="313" priority="314" stopIfTrue="1">
      <formula>"if($H$5=""CN"","""")"</formula>
    </cfRule>
  </conditionalFormatting>
  <conditionalFormatting sqref="G6:G12">
    <cfRule type="expression" dxfId="312" priority="313" stopIfTrue="1">
      <formula>"if($H$5=""CN"","""")"</formula>
    </cfRule>
  </conditionalFormatting>
  <conditionalFormatting sqref="G6:G12">
    <cfRule type="expression" dxfId="311" priority="312" stopIfTrue="1">
      <formula>"if($H$5=""CN"","""")"</formula>
    </cfRule>
  </conditionalFormatting>
  <conditionalFormatting sqref="F6:F12">
    <cfRule type="expression" dxfId="310" priority="311" stopIfTrue="1">
      <formula>"if($H$5=""CN"","""")"</formula>
    </cfRule>
  </conditionalFormatting>
  <conditionalFormatting sqref="F6:F12">
    <cfRule type="expression" dxfId="309" priority="310" stopIfTrue="1">
      <formula>"if($H$5=""CN"","""")"</formula>
    </cfRule>
  </conditionalFormatting>
  <conditionalFormatting sqref="D6:D12">
    <cfRule type="expression" dxfId="308" priority="309" stopIfTrue="1">
      <formula>"if($H$5=""CN"","""")"</formula>
    </cfRule>
  </conditionalFormatting>
  <conditionalFormatting sqref="F6:F12">
    <cfRule type="expression" dxfId="307" priority="308" stopIfTrue="1">
      <formula>"if($H$5=""CN"","""")"</formula>
    </cfRule>
  </conditionalFormatting>
  <conditionalFormatting sqref="G6:G12">
    <cfRule type="expression" dxfId="306" priority="307" stopIfTrue="1">
      <formula>"if($H$5=""CN"","""")"</formula>
    </cfRule>
  </conditionalFormatting>
  <conditionalFormatting sqref="D6:D12">
    <cfRule type="expression" dxfId="305" priority="306" stopIfTrue="1">
      <formula>"if($H$5=""CN"","""")"</formula>
    </cfRule>
  </conditionalFormatting>
  <conditionalFormatting sqref="D6:D12">
    <cfRule type="expression" dxfId="304" priority="305" stopIfTrue="1">
      <formula>"if($H$5=""CN"","""")"</formula>
    </cfRule>
  </conditionalFormatting>
  <conditionalFormatting sqref="D6:D12">
    <cfRule type="expression" dxfId="303" priority="304" stopIfTrue="1">
      <formula>"if($H$5=""CN"","""")"</formula>
    </cfRule>
  </conditionalFormatting>
  <conditionalFormatting sqref="G6:G12">
    <cfRule type="expression" dxfId="302" priority="303" stopIfTrue="1">
      <formula>"if($H$5=""CN"","""")"</formula>
    </cfRule>
  </conditionalFormatting>
  <conditionalFormatting sqref="F6:F12">
    <cfRule type="expression" dxfId="301" priority="302" stopIfTrue="1">
      <formula>"if($H$5=""CN"","""")"</formula>
    </cfRule>
  </conditionalFormatting>
  <conditionalFormatting sqref="F6:F12">
    <cfRule type="expression" dxfId="300" priority="301" stopIfTrue="1">
      <formula>"if($H$5=""CN"","""")"</formula>
    </cfRule>
  </conditionalFormatting>
  <conditionalFormatting sqref="G6:G12">
    <cfRule type="expression" dxfId="299" priority="300" stopIfTrue="1">
      <formula>"if($H$5=""CN"","""")"</formula>
    </cfRule>
  </conditionalFormatting>
  <conditionalFormatting sqref="G6:G12">
    <cfRule type="expression" dxfId="298" priority="299" stopIfTrue="1">
      <formula>"if($H$5=""CN"","""")"</formula>
    </cfRule>
  </conditionalFormatting>
  <conditionalFormatting sqref="D6:D12">
    <cfRule type="expression" dxfId="297" priority="298" stopIfTrue="1">
      <formula>"if($H$5=""CN"","""")"</formula>
    </cfRule>
  </conditionalFormatting>
  <conditionalFormatting sqref="D6:D12">
    <cfRule type="expression" dxfId="296" priority="297" stopIfTrue="1">
      <formula>"if($H$5=""CN"","""")"</formula>
    </cfRule>
  </conditionalFormatting>
  <conditionalFormatting sqref="D6:D12">
    <cfRule type="expression" dxfId="295" priority="296" stopIfTrue="1">
      <formula>"if($H$5=""CN"","""")"</formula>
    </cfRule>
  </conditionalFormatting>
  <conditionalFormatting sqref="D6:D12">
    <cfRule type="expression" dxfId="294" priority="295" stopIfTrue="1">
      <formula>"if($H$5=""CN"","""")"</formula>
    </cfRule>
  </conditionalFormatting>
  <conditionalFormatting sqref="D6:D12">
    <cfRule type="expression" dxfId="293" priority="294" stopIfTrue="1">
      <formula>"if($H$5=""CN"","""")"</formula>
    </cfRule>
  </conditionalFormatting>
  <conditionalFormatting sqref="D6:D12">
    <cfRule type="expression" dxfId="292" priority="293" stopIfTrue="1">
      <formula>"if($H$5=""CN"","""")"</formula>
    </cfRule>
  </conditionalFormatting>
  <conditionalFormatting sqref="F6:F12">
    <cfRule type="expression" dxfId="291" priority="292" stopIfTrue="1">
      <formula>"if($H$5=""CN"","""")"</formula>
    </cfRule>
  </conditionalFormatting>
  <conditionalFormatting sqref="G6:G12">
    <cfRule type="expression" dxfId="290" priority="291" stopIfTrue="1">
      <formula>"if($H$5=""CN"","""")"</formula>
    </cfRule>
  </conditionalFormatting>
  <conditionalFormatting sqref="F6:F12">
    <cfRule type="expression" dxfId="289" priority="290" stopIfTrue="1">
      <formula>"if($H$5=""CN"","""")"</formula>
    </cfRule>
  </conditionalFormatting>
  <conditionalFormatting sqref="G6:G12">
    <cfRule type="expression" dxfId="288" priority="289" stopIfTrue="1">
      <formula>"if($H$5=""CN"","""")"</formula>
    </cfRule>
  </conditionalFormatting>
  <conditionalFormatting sqref="F6:F12">
    <cfRule type="expression" dxfId="287" priority="288" stopIfTrue="1">
      <formula>"if($H$5=""CN"","""")"</formula>
    </cfRule>
  </conditionalFormatting>
  <conditionalFormatting sqref="G6:G12">
    <cfRule type="expression" dxfId="286" priority="287" stopIfTrue="1">
      <formula>"if($H$5=""CN"","""")"</formula>
    </cfRule>
  </conditionalFormatting>
  <conditionalFormatting sqref="G6:G12">
    <cfRule type="expression" dxfId="285" priority="286" stopIfTrue="1">
      <formula>"if($H$5=""CN"","""")"</formula>
    </cfRule>
  </conditionalFormatting>
  <conditionalFormatting sqref="F6:F12">
    <cfRule type="expression" dxfId="284" priority="285" stopIfTrue="1">
      <formula>"if($H$5=""CN"","""")"</formula>
    </cfRule>
  </conditionalFormatting>
  <conditionalFormatting sqref="G6:G12">
    <cfRule type="expression" dxfId="283" priority="284" stopIfTrue="1">
      <formula>"if($H$5=""CN"","""")"</formula>
    </cfRule>
  </conditionalFormatting>
  <conditionalFormatting sqref="G6:G12">
    <cfRule type="expression" dxfId="282" priority="283" stopIfTrue="1">
      <formula>"if($H$5=""CN"","""")"</formula>
    </cfRule>
  </conditionalFormatting>
  <conditionalFormatting sqref="F6:F12">
    <cfRule type="expression" dxfId="281" priority="282" stopIfTrue="1">
      <formula>"if($H$5=""CN"","""")"</formula>
    </cfRule>
  </conditionalFormatting>
  <conditionalFormatting sqref="F6:F12">
    <cfRule type="expression" dxfId="280" priority="281" stopIfTrue="1">
      <formula>"if($H$5=""CN"","""")"</formula>
    </cfRule>
  </conditionalFormatting>
  <conditionalFormatting sqref="G6:G12">
    <cfRule type="expression" dxfId="279" priority="280" stopIfTrue="1">
      <formula>"if($H$5=""CN"","""")"</formula>
    </cfRule>
  </conditionalFormatting>
  <conditionalFormatting sqref="G6:G12">
    <cfRule type="expression" dxfId="278" priority="279" stopIfTrue="1">
      <formula>"if($H$5=""CN"","""")"</formula>
    </cfRule>
  </conditionalFormatting>
  <conditionalFormatting sqref="G6:G12">
    <cfRule type="expression" dxfId="277" priority="278" stopIfTrue="1">
      <formula>"if($H$5=""CN"","""")"</formula>
    </cfRule>
  </conditionalFormatting>
  <conditionalFormatting sqref="F6:F12">
    <cfRule type="expression" dxfId="276" priority="277" stopIfTrue="1">
      <formula>"if($H$5=""CN"","""")"</formula>
    </cfRule>
  </conditionalFormatting>
  <conditionalFormatting sqref="F6:F12">
    <cfRule type="expression" dxfId="275" priority="276" stopIfTrue="1">
      <formula>"if($H$5=""CN"","""")"</formula>
    </cfRule>
  </conditionalFormatting>
  <conditionalFormatting sqref="G6:G12">
    <cfRule type="expression" dxfId="274" priority="275" stopIfTrue="1">
      <formula>"if($H$5=""CN"","""")"</formula>
    </cfRule>
  </conditionalFormatting>
  <conditionalFormatting sqref="G6:G12">
    <cfRule type="expression" dxfId="273" priority="274" stopIfTrue="1">
      <formula>"if($H$5=""CN"","""")"</formula>
    </cfRule>
  </conditionalFormatting>
  <conditionalFormatting sqref="F6:F12">
    <cfRule type="expression" dxfId="272" priority="273" stopIfTrue="1">
      <formula>"if($H$5=""CN"","""")"</formula>
    </cfRule>
  </conditionalFormatting>
  <conditionalFormatting sqref="G6:G12">
    <cfRule type="expression" dxfId="271" priority="272" stopIfTrue="1">
      <formula>"if($H$5=""CN"","""")"</formula>
    </cfRule>
  </conditionalFormatting>
  <conditionalFormatting sqref="F6:F12">
    <cfRule type="expression" dxfId="270" priority="271" stopIfTrue="1">
      <formula>"if($H$5=""CN"","""")"</formula>
    </cfRule>
  </conditionalFormatting>
  <conditionalFormatting sqref="G6:G12">
    <cfRule type="expression" dxfId="269" priority="270" stopIfTrue="1">
      <formula>"if($H$5=""CN"","""")"</formula>
    </cfRule>
  </conditionalFormatting>
  <conditionalFormatting sqref="G6:G12">
    <cfRule type="expression" dxfId="268" priority="269" stopIfTrue="1">
      <formula>"if($H$5=""CN"","""")"</formula>
    </cfRule>
  </conditionalFormatting>
  <conditionalFormatting sqref="F6:F12">
    <cfRule type="expression" dxfId="267" priority="268" stopIfTrue="1">
      <formula>"if($H$5=""CN"","""")"</formula>
    </cfRule>
  </conditionalFormatting>
  <conditionalFormatting sqref="G6:G12">
    <cfRule type="expression" dxfId="266" priority="267" stopIfTrue="1">
      <formula>"if($H$5=""CN"","""")"</formula>
    </cfRule>
  </conditionalFormatting>
  <conditionalFormatting sqref="F6:F12">
    <cfRule type="expression" dxfId="265" priority="266" stopIfTrue="1">
      <formula>"if($H$5=""CN"","""")"</formula>
    </cfRule>
  </conditionalFormatting>
  <conditionalFormatting sqref="F6:F12">
    <cfRule type="expression" dxfId="264" priority="265" stopIfTrue="1">
      <formula>"if($H$5=""CN"","""")"</formula>
    </cfRule>
  </conditionalFormatting>
  <conditionalFormatting sqref="F6:F12">
    <cfRule type="expression" dxfId="263" priority="264" stopIfTrue="1">
      <formula>"if($H$5=""CN"","""")"</formula>
    </cfRule>
  </conditionalFormatting>
  <conditionalFormatting sqref="G6:G12">
    <cfRule type="expression" dxfId="262" priority="263" stopIfTrue="1">
      <formula>"if($H$5=""CN"","""")"</formula>
    </cfRule>
  </conditionalFormatting>
  <conditionalFormatting sqref="G6:G12">
    <cfRule type="expression" dxfId="261" priority="262" stopIfTrue="1">
      <formula>"if($H$5=""CN"","""")"</formula>
    </cfRule>
  </conditionalFormatting>
  <conditionalFormatting sqref="D6:D12">
    <cfRule type="expression" dxfId="260" priority="261" stopIfTrue="1">
      <formula>"if($H$5=""CN"","""")"</formula>
    </cfRule>
  </conditionalFormatting>
  <conditionalFormatting sqref="E6:E12">
    <cfRule type="expression" dxfId="259" priority="260" stopIfTrue="1">
      <formula>"if($H$5=""CN"","""")"</formula>
    </cfRule>
  </conditionalFormatting>
  <conditionalFormatting sqref="E6:E12">
    <cfRule type="expression" dxfId="258" priority="259" stopIfTrue="1">
      <formula>"if($H$5=""CN"","""")"</formula>
    </cfRule>
  </conditionalFormatting>
  <conditionalFormatting sqref="D6:D12">
    <cfRule type="expression" dxfId="257" priority="258" stopIfTrue="1">
      <formula>"if($H$5=""CN"","""")"</formula>
    </cfRule>
  </conditionalFormatting>
  <conditionalFormatting sqref="D6:D12">
    <cfRule type="expression" dxfId="256" priority="257" stopIfTrue="1">
      <formula>"if($H$5=""CN"","""")"</formula>
    </cfRule>
  </conditionalFormatting>
  <conditionalFormatting sqref="D6:D12">
    <cfRule type="expression" dxfId="255" priority="256" stopIfTrue="1">
      <formula>"if($H$5=""CN"","""")"</formula>
    </cfRule>
  </conditionalFormatting>
  <conditionalFormatting sqref="E6:E12">
    <cfRule type="expression" dxfId="254" priority="255" stopIfTrue="1">
      <formula>"if($H$5=""CN"","""")"</formula>
    </cfRule>
  </conditionalFormatting>
  <conditionalFormatting sqref="E6:E12">
    <cfRule type="expression" dxfId="253" priority="254" stopIfTrue="1">
      <formula>"if($H$5=""CN"","""")"</formula>
    </cfRule>
  </conditionalFormatting>
  <conditionalFormatting sqref="D6:D12">
    <cfRule type="expression" dxfId="252" priority="253" stopIfTrue="1">
      <formula>"if($H$5=""CN"","""")"</formula>
    </cfRule>
  </conditionalFormatting>
  <conditionalFormatting sqref="D6:D12">
    <cfRule type="expression" dxfId="251" priority="252" stopIfTrue="1">
      <formula>"if($H$5=""CN"","""")"</formula>
    </cfRule>
  </conditionalFormatting>
  <conditionalFormatting sqref="E6:E12">
    <cfRule type="expression" dxfId="250" priority="251" stopIfTrue="1">
      <formula>"if($H$5=""CN"","""")"</formula>
    </cfRule>
  </conditionalFormatting>
  <conditionalFormatting sqref="E6:E12">
    <cfRule type="expression" dxfId="249" priority="250" stopIfTrue="1">
      <formula>"if($H$5=""CN"","""")"</formula>
    </cfRule>
  </conditionalFormatting>
  <conditionalFormatting sqref="D6:D12">
    <cfRule type="expression" dxfId="248" priority="249" stopIfTrue="1">
      <formula>"if($H$5=""CN"","""")"</formula>
    </cfRule>
  </conditionalFormatting>
  <conditionalFormatting sqref="E6:E12">
    <cfRule type="expression" dxfId="247" priority="248" stopIfTrue="1">
      <formula>"if($H$5=""CN"","""")"</formula>
    </cfRule>
  </conditionalFormatting>
  <conditionalFormatting sqref="D6:D12">
    <cfRule type="expression" dxfId="246" priority="247" stopIfTrue="1">
      <formula>"if($H$5=""CN"","""")"</formula>
    </cfRule>
  </conditionalFormatting>
  <conditionalFormatting sqref="E6:E12">
    <cfRule type="expression" dxfId="245" priority="246" stopIfTrue="1">
      <formula>"if($H$5=""CN"","""")"</formula>
    </cfRule>
  </conditionalFormatting>
  <conditionalFormatting sqref="D6:D12">
    <cfRule type="expression" dxfId="244" priority="245" stopIfTrue="1">
      <formula>"if($H$5=""CN"","""")"</formula>
    </cfRule>
  </conditionalFormatting>
  <conditionalFormatting sqref="E6:E12">
    <cfRule type="expression" dxfId="243" priority="244" stopIfTrue="1">
      <formula>"if($H$5=""CN"","""")"</formula>
    </cfRule>
  </conditionalFormatting>
  <conditionalFormatting sqref="E6:E12">
    <cfRule type="expression" dxfId="242" priority="243" stopIfTrue="1">
      <formula>"if($H$5=""CN"","""")"</formula>
    </cfRule>
  </conditionalFormatting>
  <conditionalFormatting sqref="D6:D12">
    <cfRule type="expression" dxfId="241" priority="242" stopIfTrue="1">
      <formula>"if($H$5=""CN"","""")"</formula>
    </cfRule>
  </conditionalFormatting>
  <conditionalFormatting sqref="E6:E12">
    <cfRule type="expression" dxfId="240" priority="241" stopIfTrue="1">
      <formula>"if($H$5=""CN"","""")"</formula>
    </cfRule>
  </conditionalFormatting>
  <conditionalFormatting sqref="F6:F12">
    <cfRule type="expression" dxfId="239" priority="240" stopIfTrue="1">
      <formula>"if($H$5=""CN"","""")"</formula>
    </cfRule>
  </conditionalFormatting>
  <conditionalFormatting sqref="G6:G12">
    <cfRule type="expression" dxfId="238" priority="239" stopIfTrue="1">
      <formula>"if($H$5=""CN"","""")"</formula>
    </cfRule>
  </conditionalFormatting>
  <conditionalFormatting sqref="F6:F12">
    <cfRule type="expression" dxfId="237" priority="238" stopIfTrue="1">
      <formula>"if($H$5=""CN"","""")"</formula>
    </cfRule>
  </conditionalFormatting>
  <conditionalFormatting sqref="G6:G12">
    <cfRule type="expression" dxfId="236" priority="237" stopIfTrue="1">
      <formula>"if($H$5=""CN"","""")"</formula>
    </cfRule>
  </conditionalFormatting>
  <conditionalFormatting sqref="F6:F12">
    <cfRule type="expression" dxfId="235" priority="236" stopIfTrue="1">
      <formula>"if($H$5=""CN"","""")"</formula>
    </cfRule>
  </conditionalFormatting>
  <conditionalFormatting sqref="G6:G12">
    <cfRule type="expression" dxfId="234" priority="235" stopIfTrue="1">
      <formula>"if($H$5=""CN"","""")"</formula>
    </cfRule>
  </conditionalFormatting>
  <conditionalFormatting sqref="G6:G12">
    <cfRule type="expression" dxfId="233" priority="234" stopIfTrue="1">
      <formula>"if($H$5=""CN"","""")"</formula>
    </cfRule>
  </conditionalFormatting>
  <conditionalFormatting sqref="F6:F12">
    <cfRule type="expression" dxfId="232" priority="233" stopIfTrue="1">
      <formula>"if($H$5=""CN"","""")"</formula>
    </cfRule>
  </conditionalFormatting>
  <conditionalFormatting sqref="G6:G12">
    <cfRule type="expression" dxfId="231" priority="232" stopIfTrue="1">
      <formula>"if($H$5=""CN"","""")"</formula>
    </cfRule>
  </conditionalFormatting>
  <conditionalFormatting sqref="F6:F12">
    <cfRule type="expression" dxfId="230" priority="231" stopIfTrue="1">
      <formula>"if($H$5=""CN"","""")"</formula>
    </cfRule>
  </conditionalFormatting>
  <conditionalFormatting sqref="G6:G12">
    <cfRule type="expression" dxfId="229" priority="230" stopIfTrue="1">
      <formula>"if($H$5=""CN"","""")"</formula>
    </cfRule>
  </conditionalFormatting>
  <conditionalFormatting sqref="G6:G12">
    <cfRule type="expression" dxfId="228" priority="229" stopIfTrue="1">
      <formula>"if($H$5=""CN"","""")"</formula>
    </cfRule>
  </conditionalFormatting>
  <conditionalFormatting sqref="F6:F12">
    <cfRule type="expression" dxfId="227" priority="228" stopIfTrue="1">
      <formula>"if($H$5=""CN"","""")"</formula>
    </cfRule>
  </conditionalFormatting>
  <conditionalFormatting sqref="F6:F12">
    <cfRule type="expression" dxfId="226" priority="227" stopIfTrue="1">
      <formula>"if($H$5=""CN"","""")"</formula>
    </cfRule>
  </conditionalFormatting>
  <conditionalFormatting sqref="F6:F12">
    <cfRule type="expression" dxfId="225" priority="226" stopIfTrue="1">
      <formula>"if($H$5=""CN"","""")"</formula>
    </cfRule>
  </conditionalFormatting>
  <conditionalFormatting sqref="G6:G12">
    <cfRule type="expression" dxfId="224" priority="225" stopIfTrue="1">
      <formula>"if($H$5=""CN"","""")"</formula>
    </cfRule>
  </conditionalFormatting>
  <conditionalFormatting sqref="G6:G12">
    <cfRule type="expression" dxfId="223" priority="224" stopIfTrue="1">
      <formula>"if($H$5=""CN"","""")"</formula>
    </cfRule>
  </conditionalFormatting>
  <conditionalFormatting sqref="F6:F12">
    <cfRule type="expression" dxfId="222" priority="223" stopIfTrue="1">
      <formula>"if($H$5=""CN"","""")"</formula>
    </cfRule>
  </conditionalFormatting>
  <conditionalFormatting sqref="F6:F12">
    <cfRule type="expression" dxfId="221" priority="222" stopIfTrue="1">
      <formula>"if($H$5=""CN"","""")"</formula>
    </cfRule>
  </conditionalFormatting>
  <conditionalFormatting sqref="F6:F12">
    <cfRule type="expression" dxfId="220" priority="221" stopIfTrue="1">
      <formula>"if($H$5=""CN"","""")"</formula>
    </cfRule>
  </conditionalFormatting>
  <conditionalFormatting sqref="G6:G12">
    <cfRule type="expression" dxfId="219" priority="220" stopIfTrue="1">
      <formula>"if($H$5=""CN"","""")"</formula>
    </cfRule>
  </conditionalFormatting>
  <conditionalFormatting sqref="E6:E12">
    <cfRule type="expression" dxfId="218" priority="219" stopIfTrue="1">
      <formula>"if($H$5=""CN"","""")"</formula>
    </cfRule>
  </conditionalFormatting>
  <conditionalFormatting sqref="D6:D12">
    <cfRule type="expression" dxfId="217" priority="218" stopIfTrue="1">
      <formula>"if($H$5=""CN"","""")"</formula>
    </cfRule>
  </conditionalFormatting>
  <conditionalFormatting sqref="D6:D12">
    <cfRule type="expression" dxfId="216" priority="217" stopIfTrue="1">
      <formula>"if($H$5=""CN"","""")"</formula>
    </cfRule>
  </conditionalFormatting>
  <conditionalFormatting sqref="E6:E12">
    <cfRule type="expression" dxfId="215" priority="216" stopIfTrue="1">
      <formula>"if($H$5=""CN"","""")"</formula>
    </cfRule>
  </conditionalFormatting>
  <conditionalFormatting sqref="E6:E12">
    <cfRule type="expression" dxfId="214" priority="215" stopIfTrue="1">
      <formula>"if($H$5=""CN"","""")"</formula>
    </cfRule>
  </conditionalFormatting>
  <conditionalFormatting sqref="E6:E12">
    <cfRule type="expression" dxfId="213" priority="214" stopIfTrue="1">
      <formula>"if($H$5=""CN"","""")"</formula>
    </cfRule>
  </conditionalFormatting>
  <conditionalFormatting sqref="D6:D12">
    <cfRule type="expression" dxfId="212" priority="213" stopIfTrue="1">
      <formula>"if($H$5=""CN"","""")"</formula>
    </cfRule>
  </conditionalFormatting>
  <conditionalFormatting sqref="D6:D12">
    <cfRule type="expression" dxfId="211" priority="212" stopIfTrue="1">
      <formula>"if($H$5=""CN"","""")"</formula>
    </cfRule>
  </conditionalFormatting>
  <conditionalFormatting sqref="E6:E12">
    <cfRule type="expression" dxfId="210" priority="211" stopIfTrue="1">
      <formula>"if($H$5=""CN"","""")"</formula>
    </cfRule>
  </conditionalFormatting>
  <conditionalFormatting sqref="E6:E12">
    <cfRule type="expression" dxfId="209" priority="210" stopIfTrue="1">
      <formula>"if($H$5=""CN"","""")"</formula>
    </cfRule>
  </conditionalFormatting>
  <conditionalFormatting sqref="D6:D12">
    <cfRule type="expression" dxfId="208" priority="209" stopIfTrue="1">
      <formula>"if($H$5=""CN"","""")"</formula>
    </cfRule>
  </conditionalFormatting>
  <conditionalFormatting sqref="E6:E12">
    <cfRule type="expression" dxfId="207" priority="208" stopIfTrue="1">
      <formula>"if($H$5=""CN"","""")"</formula>
    </cfRule>
  </conditionalFormatting>
  <conditionalFormatting sqref="D6:D12">
    <cfRule type="expression" dxfId="206" priority="207" stopIfTrue="1">
      <formula>"if($H$5=""CN"","""")"</formula>
    </cfRule>
  </conditionalFormatting>
  <conditionalFormatting sqref="E6:E12">
    <cfRule type="expression" dxfId="205" priority="206" stopIfTrue="1">
      <formula>"if($H$5=""CN"","""")"</formula>
    </cfRule>
  </conditionalFormatting>
  <conditionalFormatting sqref="E6:E12">
    <cfRule type="expression" dxfId="204" priority="205" stopIfTrue="1">
      <formula>"if($H$5=""CN"","""")"</formula>
    </cfRule>
  </conditionalFormatting>
  <conditionalFormatting sqref="D6:D12">
    <cfRule type="expression" dxfId="203" priority="204" stopIfTrue="1">
      <formula>"if($H$5=""CN"","""")"</formula>
    </cfRule>
  </conditionalFormatting>
  <conditionalFormatting sqref="E6:E12">
    <cfRule type="expression" dxfId="202" priority="203" stopIfTrue="1">
      <formula>"if($H$5=""CN"","""")"</formula>
    </cfRule>
  </conditionalFormatting>
  <conditionalFormatting sqref="D6:D12">
    <cfRule type="expression" dxfId="201" priority="202" stopIfTrue="1">
      <formula>"if($H$5=""CN"","""")"</formula>
    </cfRule>
  </conditionalFormatting>
  <conditionalFormatting sqref="D6:D12">
    <cfRule type="expression" dxfId="200" priority="201" stopIfTrue="1">
      <formula>"if($H$5=""CN"","""")"</formula>
    </cfRule>
  </conditionalFormatting>
  <conditionalFormatting sqref="D6:D12">
    <cfRule type="expression" dxfId="199" priority="200" stopIfTrue="1">
      <formula>"if($H$5=""CN"","""")"</formula>
    </cfRule>
  </conditionalFormatting>
  <conditionalFormatting sqref="E6:E12">
    <cfRule type="expression" dxfId="198" priority="199" stopIfTrue="1">
      <formula>"if($H$5=""CN"","""")"</formula>
    </cfRule>
  </conditionalFormatting>
  <conditionalFormatting sqref="E6:E12">
    <cfRule type="expression" dxfId="197" priority="198" stopIfTrue="1">
      <formula>"if($H$5=""CN"","""")"</formula>
    </cfRule>
  </conditionalFormatting>
  <conditionalFormatting sqref="F6:F12">
    <cfRule type="expression" dxfId="196" priority="197" stopIfTrue="1">
      <formula>"if($H$5=""CN"","""")"</formula>
    </cfRule>
  </conditionalFormatting>
  <conditionalFormatting sqref="G6:G12">
    <cfRule type="expression" dxfId="195" priority="196" stopIfTrue="1">
      <formula>"if($H$5=""CN"","""")"</formula>
    </cfRule>
  </conditionalFormatting>
  <conditionalFormatting sqref="G6:G12">
    <cfRule type="expression" dxfId="194" priority="195" stopIfTrue="1">
      <formula>"if($H$5=""CN"","""")"</formula>
    </cfRule>
  </conditionalFormatting>
  <conditionalFormatting sqref="F6:F12">
    <cfRule type="expression" dxfId="193" priority="194" stopIfTrue="1">
      <formula>"if($H$5=""CN"","""")"</formula>
    </cfRule>
  </conditionalFormatting>
  <conditionalFormatting sqref="G6:G12">
    <cfRule type="expression" dxfId="192" priority="193" stopIfTrue="1">
      <formula>"if($H$5=""CN"","""")"</formula>
    </cfRule>
  </conditionalFormatting>
  <conditionalFormatting sqref="F6:F12">
    <cfRule type="expression" dxfId="191" priority="192" stopIfTrue="1">
      <formula>"if($H$5=""CN"","""")"</formula>
    </cfRule>
  </conditionalFormatting>
  <conditionalFormatting sqref="F6:F12">
    <cfRule type="expression" dxfId="190" priority="191" stopIfTrue="1">
      <formula>"if($H$5=""CN"","""")"</formula>
    </cfRule>
  </conditionalFormatting>
  <conditionalFormatting sqref="F6:F12">
    <cfRule type="expression" dxfId="189" priority="190" stopIfTrue="1">
      <formula>"if($H$5=""CN"","""")"</formula>
    </cfRule>
  </conditionalFormatting>
  <conditionalFormatting sqref="G6:G12">
    <cfRule type="expression" dxfId="188" priority="189" stopIfTrue="1">
      <formula>"if($H$5=""CN"","""")"</formula>
    </cfRule>
  </conditionalFormatting>
  <conditionalFormatting sqref="G6:G12">
    <cfRule type="expression" dxfId="187" priority="188" stopIfTrue="1">
      <formula>"if($H$5=""CN"","""")"</formula>
    </cfRule>
  </conditionalFormatting>
  <conditionalFormatting sqref="F6:F12">
    <cfRule type="expression" dxfId="186" priority="187" stopIfTrue="1">
      <formula>"if($H$5=""CN"","""")"</formula>
    </cfRule>
  </conditionalFormatting>
  <conditionalFormatting sqref="G6:G12">
    <cfRule type="expression" dxfId="185" priority="186" stopIfTrue="1">
      <formula>"if($H$5=""CN"","""")"</formula>
    </cfRule>
  </conditionalFormatting>
  <conditionalFormatting sqref="G6:G12">
    <cfRule type="expression" dxfId="184" priority="185" stopIfTrue="1">
      <formula>"if($H$5=""CN"","""")"</formula>
    </cfRule>
  </conditionalFormatting>
  <conditionalFormatting sqref="F6:F12">
    <cfRule type="expression" dxfId="183" priority="184" stopIfTrue="1">
      <formula>"if($H$5=""CN"","""")"</formula>
    </cfRule>
  </conditionalFormatting>
  <conditionalFormatting sqref="F6:F12">
    <cfRule type="expression" dxfId="182" priority="183" stopIfTrue="1">
      <formula>"if($H$5=""CN"","""")"</formula>
    </cfRule>
  </conditionalFormatting>
  <conditionalFormatting sqref="F6:F12">
    <cfRule type="expression" dxfId="181" priority="182" stopIfTrue="1">
      <formula>"if($H$5=""CN"","""")"</formula>
    </cfRule>
  </conditionalFormatting>
  <conditionalFormatting sqref="G6:G12">
    <cfRule type="expression" dxfId="180" priority="181" stopIfTrue="1">
      <formula>"if($H$5=""CN"","""")"</formula>
    </cfRule>
  </conditionalFormatting>
  <conditionalFormatting sqref="G6:G12">
    <cfRule type="expression" dxfId="179" priority="180" stopIfTrue="1">
      <formula>"if($H$5=""CN"","""")"</formula>
    </cfRule>
  </conditionalFormatting>
  <conditionalFormatting sqref="F6:F12">
    <cfRule type="expression" dxfId="178" priority="179" stopIfTrue="1">
      <formula>"if($H$5=""CN"","""")"</formula>
    </cfRule>
  </conditionalFormatting>
  <conditionalFormatting sqref="F6:F12">
    <cfRule type="expression" dxfId="177" priority="178" stopIfTrue="1">
      <formula>"if($H$5=""CN"","""")"</formula>
    </cfRule>
  </conditionalFormatting>
  <conditionalFormatting sqref="G6:G12">
    <cfRule type="expression" dxfId="176" priority="177" stopIfTrue="1">
      <formula>"if($H$5=""CN"","""")"</formula>
    </cfRule>
  </conditionalFormatting>
  <conditionalFormatting sqref="G6:G12">
    <cfRule type="expression" dxfId="175" priority="176" stopIfTrue="1">
      <formula>"if($H$5=""CN"","""")"</formula>
    </cfRule>
  </conditionalFormatting>
  <conditionalFormatting sqref="D6:D12">
    <cfRule type="expression" dxfId="174" priority="175" stopIfTrue="1">
      <formula>"if($H$5=""CN"","""")"</formula>
    </cfRule>
  </conditionalFormatting>
  <conditionalFormatting sqref="D6:D12">
    <cfRule type="expression" dxfId="173" priority="174" stopIfTrue="1">
      <formula>"if($H$5=""CN"","""")"</formula>
    </cfRule>
  </conditionalFormatting>
  <conditionalFormatting sqref="D6:D12">
    <cfRule type="expression" dxfId="172" priority="173" stopIfTrue="1">
      <formula>"if($H$5=""CN"","""")"</formula>
    </cfRule>
  </conditionalFormatting>
  <conditionalFormatting sqref="D6:D12">
    <cfRule type="expression" dxfId="171" priority="172" stopIfTrue="1">
      <formula>"if($H$5=""CN"","""")"</formula>
    </cfRule>
  </conditionalFormatting>
  <conditionalFormatting sqref="D6:D12">
    <cfRule type="expression" dxfId="170" priority="171" stopIfTrue="1">
      <formula>"if($H$5=""CN"","""")"</formula>
    </cfRule>
  </conditionalFormatting>
  <conditionalFormatting sqref="D6:D12">
    <cfRule type="expression" dxfId="169" priority="170" stopIfTrue="1">
      <formula>"if($H$5=""CN"","""")"</formula>
    </cfRule>
  </conditionalFormatting>
  <conditionalFormatting sqref="D6:D12">
    <cfRule type="expression" dxfId="168" priority="169" stopIfTrue="1">
      <formula>"if($H$5=""CN"","""")"</formula>
    </cfRule>
  </conditionalFormatting>
  <conditionalFormatting sqref="D6:D12">
    <cfRule type="expression" dxfId="167" priority="168" stopIfTrue="1">
      <formula>"if($H$5=""CN"","""")"</formula>
    </cfRule>
  </conditionalFormatting>
  <conditionalFormatting sqref="D6:D12">
    <cfRule type="expression" dxfId="166" priority="167" stopIfTrue="1">
      <formula>"if($H$5=""CN"","""")"</formula>
    </cfRule>
  </conditionalFormatting>
  <conditionalFormatting sqref="D6:D12">
    <cfRule type="expression" dxfId="165" priority="166" stopIfTrue="1">
      <formula>"if($H$5=""CN"","""")"</formula>
    </cfRule>
  </conditionalFormatting>
  <conditionalFormatting sqref="D6:D12">
    <cfRule type="expression" dxfId="164" priority="165" stopIfTrue="1">
      <formula>"if($H$5=""CN"","""")"</formula>
    </cfRule>
  </conditionalFormatting>
  <conditionalFormatting sqref="E6:E12">
    <cfRule type="expression" dxfId="163" priority="164" stopIfTrue="1">
      <formula>"if($H$5=""CN"","""")"</formula>
    </cfRule>
  </conditionalFormatting>
  <conditionalFormatting sqref="G6:G12">
    <cfRule type="expression" dxfId="162" priority="163" stopIfTrue="1">
      <formula>"if($H$5=""CN"","""")"</formula>
    </cfRule>
  </conditionalFormatting>
  <conditionalFormatting sqref="F6:F12">
    <cfRule type="expression" dxfId="161" priority="162" stopIfTrue="1">
      <formula>"if($H$5=""CN"","""")"</formula>
    </cfRule>
  </conditionalFormatting>
  <conditionalFormatting sqref="E6:E12">
    <cfRule type="expression" dxfId="160" priority="161" stopIfTrue="1">
      <formula>"if($H$5=""CN"","""")"</formula>
    </cfRule>
  </conditionalFormatting>
  <conditionalFormatting sqref="F6:F12">
    <cfRule type="expression" dxfId="159" priority="160" stopIfTrue="1">
      <formula>"if($H$5=""CN"","""")"</formula>
    </cfRule>
  </conditionalFormatting>
  <conditionalFormatting sqref="G6:G12">
    <cfRule type="expression" dxfId="158" priority="159" stopIfTrue="1">
      <formula>"if($H$5=""CN"","""")"</formula>
    </cfRule>
  </conditionalFormatting>
  <conditionalFormatting sqref="G6:G12">
    <cfRule type="expression" dxfId="157" priority="158" stopIfTrue="1">
      <formula>"if($H$5=""CN"","""")"</formula>
    </cfRule>
  </conditionalFormatting>
  <conditionalFormatting sqref="E6:E12">
    <cfRule type="expression" dxfId="156" priority="157" stopIfTrue="1">
      <formula>"if($H$5=""CN"","""")"</formula>
    </cfRule>
  </conditionalFormatting>
  <conditionalFormatting sqref="G6:G12">
    <cfRule type="expression" dxfId="155" priority="156" stopIfTrue="1">
      <formula>"if($H$5=""CN"","""")"</formula>
    </cfRule>
  </conditionalFormatting>
  <conditionalFormatting sqref="F6:F12">
    <cfRule type="expression" dxfId="154" priority="155" stopIfTrue="1">
      <formula>"if($H$5=""CN"","""")"</formula>
    </cfRule>
  </conditionalFormatting>
  <conditionalFormatting sqref="F6:F12">
    <cfRule type="expression" dxfId="153" priority="154" stopIfTrue="1">
      <formula>"if($H$5=""CN"","""")"</formula>
    </cfRule>
  </conditionalFormatting>
  <conditionalFormatting sqref="G6:G12">
    <cfRule type="expression" dxfId="152" priority="153" stopIfTrue="1">
      <formula>"if($H$5=""CN"","""")"</formula>
    </cfRule>
  </conditionalFormatting>
  <conditionalFormatting sqref="G6:G12">
    <cfRule type="expression" dxfId="151" priority="152" stopIfTrue="1">
      <formula>"if($H$5=""CN"","""")"</formula>
    </cfRule>
  </conditionalFormatting>
  <conditionalFormatting sqref="E6:E12">
    <cfRule type="expression" dxfId="150" priority="151" stopIfTrue="1">
      <formula>"if($H$5=""CN"","""")"</formula>
    </cfRule>
  </conditionalFormatting>
  <conditionalFormatting sqref="F6:F12">
    <cfRule type="expression" dxfId="149" priority="150" stopIfTrue="1">
      <formula>"if($H$5=""CN"","""")"</formula>
    </cfRule>
  </conditionalFormatting>
  <conditionalFormatting sqref="G6:G12">
    <cfRule type="expression" dxfId="148" priority="149" stopIfTrue="1">
      <formula>"if($H$5=""CN"","""")"</formula>
    </cfRule>
  </conditionalFormatting>
  <conditionalFormatting sqref="E6:E12">
    <cfRule type="expression" dxfId="147" priority="148" stopIfTrue="1">
      <formula>"if($H$5=""CN"","""")"</formula>
    </cfRule>
  </conditionalFormatting>
  <conditionalFormatting sqref="F6:F12">
    <cfRule type="expression" dxfId="146" priority="147" stopIfTrue="1">
      <formula>"if($H$5=""CN"","""")"</formula>
    </cfRule>
  </conditionalFormatting>
  <conditionalFormatting sqref="G6:G12">
    <cfRule type="expression" dxfId="145" priority="146" stopIfTrue="1">
      <formula>"if($H$5=""CN"","""")"</formula>
    </cfRule>
  </conditionalFormatting>
  <conditionalFormatting sqref="G6:G12">
    <cfRule type="expression" dxfId="144" priority="145" stopIfTrue="1">
      <formula>"if($H$5=""CN"","""")"</formula>
    </cfRule>
  </conditionalFormatting>
  <conditionalFormatting sqref="F6:F12">
    <cfRule type="expression" dxfId="143" priority="144" stopIfTrue="1">
      <formula>"if($H$5=""CN"","""")"</formula>
    </cfRule>
  </conditionalFormatting>
  <conditionalFormatting sqref="E6:E12">
    <cfRule type="expression" dxfId="142" priority="143" stopIfTrue="1">
      <formula>"if($H$5=""CN"","""")"</formula>
    </cfRule>
  </conditionalFormatting>
  <conditionalFormatting sqref="E6:E12">
    <cfRule type="expression" dxfId="141" priority="142" stopIfTrue="1">
      <formula>"if($H$5=""CN"","""")"</formula>
    </cfRule>
  </conditionalFormatting>
  <conditionalFormatting sqref="G6:G12">
    <cfRule type="expression" dxfId="140" priority="141" stopIfTrue="1">
      <formula>"if($H$5=""CN"","""")"</formula>
    </cfRule>
  </conditionalFormatting>
  <conditionalFormatting sqref="E6:E12">
    <cfRule type="expression" dxfId="139" priority="140" stopIfTrue="1">
      <formula>"if($H$5=""CN"","""")"</formula>
    </cfRule>
  </conditionalFormatting>
  <conditionalFormatting sqref="F6:F12">
    <cfRule type="expression" dxfId="138" priority="139" stopIfTrue="1">
      <formula>"if($H$5=""CN"","""")"</formula>
    </cfRule>
  </conditionalFormatting>
  <conditionalFormatting sqref="F6:F12">
    <cfRule type="expression" dxfId="137" priority="138" stopIfTrue="1">
      <formula>"if($H$5=""CN"","""")"</formula>
    </cfRule>
  </conditionalFormatting>
  <conditionalFormatting sqref="E6:E12">
    <cfRule type="expression" dxfId="136" priority="137" stopIfTrue="1">
      <formula>"if($H$5=""CN"","""")"</formula>
    </cfRule>
  </conditionalFormatting>
  <conditionalFormatting sqref="E6:E12">
    <cfRule type="expression" dxfId="135" priority="136" stopIfTrue="1">
      <formula>"if($H$5=""CN"","""")"</formula>
    </cfRule>
  </conditionalFormatting>
  <conditionalFormatting sqref="E6:E12">
    <cfRule type="expression" dxfId="134" priority="135" stopIfTrue="1">
      <formula>"if($H$5=""CN"","""")"</formula>
    </cfRule>
  </conditionalFormatting>
  <conditionalFormatting sqref="F6:F12">
    <cfRule type="expression" dxfId="133" priority="134" stopIfTrue="1">
      <formula>"if($H$5=""CN"","""")"</formula>
    </cfRule>
  </conditionalFormatting>
  <conditionalFormatting sqref="G6:G12">
    <cfRule type="expression" dxfId="132" priority="133" stopIfTrue="1">
      <formula>"if($H$5=""CN"","""")"</formula>
    </cfRule>
  </conditionalFormatting>
  <conditionalFormatting sqref="G6:G12">
    <cfRule type="expression" dxfId="131" priority="132" stopIfTrue="1">
      <formula>"if($H$5=""CN"","""")"</formula>
    </cfRule>
  </conditionalFormatting>
  <conditionalFormatting sqref="D6:D12">
    <cfRule type="expression" dxfId="130" priority="131" stopIfTrue="1">
      <formula>"if($H$5=""CN"","""")"</formula>
    </cfRule>
  </conditionalFormatting>
  <conditionalFormatting sqref="D6:D12">
    <cfRule type="expression" dxfId="129" priority="130" stopIfTrue="1">
      <formula>"if($H$5=""CN"","""")"</formula>
    </cfRule>
  </conditionalFormatting>
  <conditionalFormatting sqref="D6:D12">
    <cfRule type="expression" dxfId="128" priority="129" stopIfTrue="1">
      <formula>"if($H$5=""CN"","""")"</formula>
    </cfRule>
  </conditionalFormatting>
  <conditionalFormatting sqref="D6:D12">
    <cfRule type="expression" dxfId="127" priority="128" stopIfTrue="1">
      <formula>"if($H$5=""CN"","""")"</formula>
    </cfRule>
  </conditionalFormatting>
  <conditionalFormatting sqref="D6:D12">
    <cfRule type="expression" dxfId="126" priority="127" stopIfTrue="1">
      <formula>"if($H$5=""CN"","""")"</formula>
    </cfRule>
  </conditionalFormatting>
  <conditionalFormatting sqref="D6:D12">
    <cfRule type="expression" dxfId="125" priority="126" stopIfTrue="1">
      <formula>"if($H$5=""CN"","""")"</formula>
    </cfRule>
  </conditionalFormatting>
  <conditionalFormatting sqref="D6:D12">
    <cfRule type="expression" dxfId="124" priority="125" stopIfTrue="1">
      <formula>"if($H$5=""CN"","""")"</formula>
    </cfRule>
  </conditionalFormatting>
  <conditionalFormatting sqref="D6:D12">
    <cfRule type="expression" dxfId="123" priority="124" stopIfTrue="1">
      <formula>"if($H$5=""CN"","""")"</formula>
    </cfRule>
  </conditionalFormatting>
  <conditionalFormatting sqref="D6:D12">
    <cfRule type="expression" dxfId="122" priority="123" stopIfTrue="1">
      <formula>"if($H$5=""CN"","""")"</formula>
    </cfRule>
  </conditionalFormatting>
  <conditionalFormatting sqref="D6:D12">
    <cfRule type="expression" dxfId="121" priority="122" stopIfTrue="1">
      <formula>"if($H$5=""CN"","""")"</formula>
    </cfRule>
  </conditionalFormatting>
  <conditionalFormatting sqref="D6:D12">
    <cfRule type="expression" dxfId="120" priority="121" stopIfTrue="1">
      <formula>"if($H$5=""CN"","""")"</formula>
    </cfRule>
  </conditionalFormatting>
  <conditionalFormatting sqref="D6:D12">
    <cfRule type="expression" dxfId="119" priority="120" stopIfTrue="1">
      <formula>"if($H$5=""CN"","""")"</formula>
    </cfRule>
  </conditionalFormatting>
  <conditionalFormatting sqref="E6:E12">
    <cfRule type="expression" dxfId="118" priority="119" stopIfTrue="1">
      <formula>"if($H$5=""CN"","""")"</formula>
    </cfRule>
  </conditionalFormatting>
  <conditionalFormatting sqref="G6:G12">
    <cfRule type="expression" dxfId="117" priority="118" stopIfTrue="1">
      <formula>"if($H$5=""CN"","""")"</formula>
    </cfRule>
  </conditionalFormatting>
  <conditionalFormatting sqref="F6:F12">
    <cfRule type="expression" dxfId="116" priority="117" stopIfTrue="1">
      <formula>"if($H$5=""CN"","""")"</formula>
    </cfRule>
  </conditionalFormatting>
  <conditionalFormatting sqref="F6:F12">
    <cfRule type="expression" dxfId="115" priority="116" stopIfTrue="1">
      <formula>"if($H$5=""CN"","""")"</formula>
    </cfRule>
  </conditionalFormatting>
  <conditionalFormatting sqref="G6:G12">
    <cfRule type="expression" dxfId="114" priority="115" stopIfTrue="1">
      <formula>"if($H$5=""CN"","""")"</formula>
    </cfRule>
  </conditionalFormatting>
  <conditionalFormatting sqref="G6:G12">
    <cfRule type="expression" dxfId="113" priority="114" stopIfTrue="1">
      <formula>"if($H$5=""CN"","""")"</formula>
    </cfRule>
  </conditionalFormatting>
  <conditionalFormatting sqref="E6:E12">
    <cfRule type="expression" dxfId="112" priority="113" stopIfTrue="1">
      <formula>"if($H$5=""CN"","""")"</formula>
    </cfRule>
  </conditionalFormatting>
  <conditionalFormatting sqref="F6:F12">
    <cfRule type="expression" dxfId="111" priority="112" stopIfTrue="1">
      <formula>"if($H$5=""CN"","""")"</formula>
    </cfRule>
  </conditionalFormatting>
  <conditionalFormatting sqref="G6:G12">
    <cfRule type="expression" dxfId="110" priority="111" stopIfTrue="1">
      <formula>"if($H$5=""CN"","""")"</formula>
    </cfRule>
  </conditionalFormatting>
  <conditionalFormatting sqref="E6:E12">
    <cfRule type="expression" dxfId="109" priority="110" stopIfTrue="1">
      <formula>"if($H$5=""CN"","""")"</formula>
    </cfRule>
  </conditionalFormatting>
  <conditionalFormatting sqref="E6:E12">
    <cfRule type="expression" dxfId="108" priority="109" stopIfTrue="1">
      <formula>"if($H$5=""CN"","""")"</formula>
    </cfRule>
  </conditionalFormatting>
  <conditionalFormatting sqref="E6:E12">
    <cfRule type="expression" dxfId="107" priority="108" stopIfTrue="1">
      <formula>"if($H$5=""CN"","""")"</formula>
    </cfRule>
  </conditionalFormatting>
  <conditionalFormatting sqref="F6:F12">
    <cfRule type="expression" dxfId="106" priority="107" stopIfTrue="1">
      <formula>"if($H$5=""CN"","""")"</formula>
    </cfRule>
  </conditionalFormatting>
  <conditionalFormatting sqref="G6:G12">
    <cfRule type="expression" dxfId="105" priority="106" stopIfTrue="1">
      <formula>"if($H$5=""CN"","""")"</formula>
    </cfRule>
  </conditionalFormatting>
  <conditionalFormatting sqref="F6:F12">
    <cfRule type="expression" dxfId="104" priority="105" stopIfTrue="1">
      <formula>"if($H$5=""CN"","""")"</formula>
    </cfRule>
  </conditionalFormatting>
  <conditionalFormatting sqref="G6:G12">
    <cfRule type="expression" dxfId="103" priority="104" stopIfTrue="1">
      <formula>"if($H$5=""CN"","""")"</formula>
    </cfRule>
  </conditionalFormatting>
  <conditionalFormatting sqref="E6:E12">
    <cfRule type="expression" dxfId="102" priority="103" stopIfTrue="1">
      <formula>"if($H$5=""CN"","""")"</formula>
    </cfRule>
  </conditionalFormatting>
  <conditionalFormatting sqref="F6:F12">
    <cfRule type="expression" dxfId="101" priority="102" stopIfTrue="1">
      <formula>"if($H$5=""CN"","""")"</formula>
    </cfRule>
  </conditionalFormatting>
  <conditionalFormatting sqref="F6:F12">
    <cfRule type="expression" dxfId="100" priority="101" stopIfTrue="1">
      <formula>"if($H$5=""CN"","""")"</formula>
    </cfRule>
  </conditionalFormatting>
  <conditionalFormatting sqref="E6:E12">
    <cfRule type="expression" dxfId="99" priority="100" stopIfTrue="1">
      <formula>"if($H$5=""CN"","""")"</formula>
    </cfRule>
  </conditionalFormatting>
  <conditionalFormatting sqref="E6:E12">
    <cfRule type="expression" dxfId="98" priority="99" stopIfTrue="1">
      <formula>"if($H$5=""CN"","""")"</formula>
    </cfRule>
  </conditionalFormatting>
  <conditionalFormatting sqref="E6:E12">
    <cfRule type="expression" dxfId="97" priority="98" stopIfTrue="1">
      <formula>"if($H$5=""CN"","""")"</formula>
    </cfRule>
  </conditionalFormatting>
  <conditionalFormatting sqref="F6:F12">
    <cfRule type="expression" dxfId="96" priority="97" stopIfTrue="1">
      <formula>"if($H$5=""CN"","""")"</formula>
    </cfRule>
  </conditionalFormatting>
  <conditionalFormatting sqref="F6:F12">
    <cfRule type="expression" dxfId="95" priority="96" stopIfTrue="1">
      <formula>"if($H$5=""CN"","""")"</formula>
    </cfRule>
  </conditionalFormatting>
  <conditionalFormatting sqref="E6:E12">
    <cfRule type="expression" dxfId="94" priority="95" stopIfTrue="1">
      <formula>"if($H$5=""CN"","""")"</formula>
    </cfRule>
  </conditionalFormatting>
  <conditionalFormatting sqref="E6:E12">
    <cfRule type="expression" dxfId="93" priority="94" stopIfTrue="1">
      <formula>"if($H$5=""CN"","""")"</formula>
    </cfRule>
  </conditionalFormatting>
  <conditionalFormatting sqref="F6:F12">
    <cfRule type="expression" dxfId="92" priority="93" stopIfTrue="1">
      <formula>"if($H$5=""CN"","""")"</formula>
    </cfRule>
  </conditionalFormatting>
  <conditionalFormatting sqref="F6:F12">
    <cfRule type="expression" dxfId="91" priority="92" stopIfTrue="1">
      <formula>"if($H$5=""CN"","""")"</formula>
    </cfRule>
  </conditionalFormatting>
  <conditionalFormatting sqref="G6:G12">
    <cfRule type="expression" dxfId="90" priority="91" stopIfTrue="1">
      <formula>"if($H$5=""CN"","""")"</formula>
    </cfRule>
  </conditionalFormatting>
  <conditionalFormatting sqref="G6:G12">
    <cfRule type="expression" dxfId="89" priority="90" stopIfTrue="1">
      <formula>"if($H$5=""CN"","""")"</formula>
    </cfRule>
  </conditionalFormatting>
  <conditionalFormatting sqref="G6:G12">
    <cfRule type="expression" dxfId="88" priority="89" stopIfTrue="1">
      <formula>"if($H$5=""CN"","""")"</formula>
    </cfRule>
  </conditionalFormatting>
  <conditionalFormatting sqref="G6:G12">
    <cfRule type="expression" dxfId="87" priority="88" stopIfTrue="1">
      <formula>"if($H$5=""CN"","""")"</formula>
    </cfRule>
  </conditionalFormatting>
  <conditionalFormatting sqref="E6:E12">
    <cfRule type="expression" dxfId="86" priority="87" stopIfTrue="1">
      <formula>"if($H$5=""CN"","""")"</formula>
    </cfRule>
  </conditionalFormatting>
  <conditionalFormatting sqref="D6:D12">
    <cfRule type="expression" dxfId="85" priority="86" stopIfTrue="1">
      <formula>"if($H$5=""CN"","""")"</formula>
    </cfRule>
  </conditionalFormatting>
  <conditionalFormatting sqref="D6:D12">
    <cfRule type="expression" dxfId="84" priority="85" stopIfTrue="1">
      <formula>"if($H$5=""CN"","""")"</formula>
    </cfRule>
  </conditionalFormatting>
  <conditionalFormatting sqref="E6:E12">
    <cfRule type="expression" dxfId="83" priority="84" stopIfTrue="1">
      <formula>"if($H$5=""CN"","""")"</formula>
    </cfRule>
  </conditionalFormatting>
  <conditionalFormatting sqref="E6:E12">
    <cfRule type="expression" dxfId="82" priority="83" stopIfTrue="1">
      <formula>"if($H$5=""CN"","""")"</formula>
    </cfRule>
  </conditionalFormatting>
  <conditionalFormatting sqref="E6:E12">
    <cfRule type="expression" dxfId="81" priority="82" stopIfTrue="1">
      <formula>"if($H$5=""CN"","""")"</formula>
    </cfRule>
  </conditionalFormatting>
  <conditionalFormatting sqref="D6:D12">
    <cfRule type="expression" dxfId="80" priority="81" stopIfTrue="1">
      <formula>"if($H$5=""CN"","""")"</formula>
    </cfRule>
  </conditionalFormatting>
  <conditionalFormatting sqref="D6:D12">
    <cfRule type="expression" dxfId="79" priority="80" stopIfTrue="1">
      <formula>"if($H$5=""CN"","""")"</formula>
    </cfRule>
  </conditionalFormatting>
  <conditionalFormatting sqref="E6:E12">
    <cfRule type="expression" dxfId="78" priority="79" stopIfTrue="1">
      <formula>"if($H$5=""CN"","""")"</formula>
    </cfRule>
  </conditionalFormatting>
  <conditionalFormatting sqref="E6:E12">
    <cfRule type="expression" dxfId="77" priority="78" stopIfTrue="1">
      <formula>"if($H$5=""CN"","""")"</formula>
    </cfRule>
  </conditionalFormatting>
  <conditionalFormatting sqref="D6:D12">
    <cfRule type="expression" dxfId="76" priority="77" stopIfTrue="1">
      <formula>"if($H$5=""CN"","""")"</formula>
    </cfRule>
  </conditionalFormatting>
  <conditionalFormatting sqref="E6:E12">
    <cfRule type="expression" dxfId="75" priority="76" stopIfTrue="1">
      <formula>"if($H$5=""CN"","""")"</formula>
    </cfRule>
  </conditionalFormatting>
  <conditionalFormatting sqref="D6:D12">
    <cfRule type="expression" dxfId="74" priority="75" stopIfTrue="1">
      <formula>"if($H$5=""CN"","""")"</formula>
    </cfRule>
  </conditionalFormatting>
  <conditionalFormatting sqref="E6:E12">
    <cfRule type="expression" dxfId="73" priority="74" stopIfTrue="1">
      <formula>"if($H$5=""CN"","""")"</formula>
    </cfRule>
  </conditionalFormatting>
  <conditionalFormatting sqref="E6:E12">
    <cfRule type="expression" dxfId="72" priority="73" stopIfTrue="1">
      <formula>"if($H$5=""CN"","""")"</formula>
    </cfRule>
  </conditionalFormatting>
  <conditionalFormatting sqref="D6:D12">
    <cfRule type="expression" dxfId="71" priority="72" stopIfTrue="1">
      <formula>"if($H$5=""CN"","""")"</formula>
    </cfRule>
  </conditionalFormatting>
  <conditionalFormatting sqref="E6:E12">
    <cfRule type="expression" dxfId="70" priority="71" stopIfTrue="1">
      <formula>"if($H$5=""CN"","""")"</formula>
    </cfRule>
  </conditionalFormatting>
  <conditionalFormatting sqref="D6:D12">
    <cfRule type="expression" dxfId="69" priority="70" stopIfTrue="1">
      <formula>"if($H$5=""CN"","""")"</formula>
    </cfRule>
  </conditionalFormatting>
  <conditionalFormatting sqref="D6:D12">
    <cfRule type="expression" dxfId="68" priority="69" stopIfTrue="1">
      <formula>"if($H$5=""CN"","""")"</formula>
    </cfRule>
  </conditionalFormatting>
  <conditionalFormatting sqref="D6:D12">
    <cfRule type="expression" dxfId="67" priority="68" stopIfTrue="1">
      <formula>"if($H$5=""CN"","""")"</formula>
    </cfRule>
  </conditionalFormatting>
  <conditionalFormatting sqref="E6:E12">
    <cfRule type="expression" dxfId="66" priority="67" stopIfTrue="1">
      <formula>"if($H$5=""CN"","""")"</formula>
    </cfRule>
  </conditionalFormatting>
  <conditionalFormatting sqref="E6:E12">
    <cfRule type="expression" dxfId="65" priority="66" stopIfTrue="1">
      <formula>"if($H$5=""CN"","""")"</formula>
    </cfRule>
  </conditionalFormatting>
  <conditionalFormatting sqref="F6:F12">
    <cfRule type="expression" dxfId="64" priority="65" stopIfTrue="1">
      <formula>"if($H$5=""CN"","""")"</formula>
    </cfRule>
  </conditionalFormatting>
  <conditionalFormatting sqref="F6:F12">
    <cfRule type="expression" dxfId="63" priority="64" stopIfTrue="1">
      <formula>"if($H$5=""CN"","""")"</formula>
    </cfRule>
  </conditionalFormatting>
  <conditionalFormatting sqref="F6:F12">
    <cfRule type="expression" dxfId="62" priority="63" stopIfTrue="1">
      <formula>"if($H$5=""CN"","""")"</formula>
    </cfRule>
  </conditionalFormatting>
  <conditionalFormatting sqref="F6:F12">
    <cfRule type="expression" dxfId="61" priority="62" stopIfTrue="1">
      <formula>"if($H$5=""CN"","""")"</formula>
    </cfRule>
  </conditionalFormatting>
  <conditionalFormatting sqref="F6:F12">
    <cfRule type="expression" dxfId="60" priority="61" stopIfTrue="1">
      <formula>"if($H$5=""CN"","""")"</formula>
    </cfRule>
  </conditionalFormatting>
  <conditionalFormatting sqref="F6:F12">
    <cfRule type="expression" dxfId="59" priority="60" stopIfTrue="1">
      <formula>"if($H$5=""CN"","""")"</formula>
    </cfRule>
  </conditionalFormatting>
  <conditionalFormatting sqref="F6:F12">
    <cfRule type="expression" dxfId="58" priority="59" stopIfTrue="1">
      <formula>"if($H$5=""CN"","""")"</formula>
    </cfRule>
  </conditionalFormatting>
  <conditionalFormatting sqref="F6:F12">
    <cfRule type="expression" dxfId="57" priority="58" stopIfTrue="1">
      <formula>"if($H$5=""CN"","""")"</formula>
    </cfRule>
  </conditionalFormatting>
  <conditionalFormatting sqref="F6:F12">
    <cfRule type="expression" dxfId="56" priority="57" stopIfTrue="1">
      <formula>"if($H$5=""CN"","""")"</formula>
    </cfRule>
  </conditionalFormatting>
  <conditionalFormatting sqref="F6:F12">
    <cfRule type="expression" dxfId="55" priority="56" stopIfTrue="1">
      <formula>"if($H$5=""CN"","""")"</formula>
    </cfRule>
  </conditionalFormatting>
  <conditionalFormatting sqref="F6:F12">
    <cfRule type="expression" dxfId="54" priority="55" stopIfTrue="1">
      <formula>"if($H$5=""CN"","""")"</formula>
    </cfRule>
  </conditionalFormatting>
  <conditionalFormatting sqref="E6:E12">
    <cfRule type="expression" dxfId="53" priority="54" stopIfTrue="1">
      <formula>"if($H$5=""CN"","""")"</formula>
    </cfRule>
  </conditionalFormatting>
  <conditionalFormatting sqref="D6:D12">
    <cfRule type="expression" dxfId="52" priority="53" stopIfTrue="1">
      <formula>"if($H$5=""CN"","""")"</formula>
    </cfRule>
  </conditionalFormatting>
  <conditionalFormatting sqref="D6:D12">
    <cfRule type="expression" dxfId="51" priority="52" stopIfTrue="1">
      <formula>"if($H$5=""CN"","""")"</formula>
    </cfRule>
  </conditionalFormatting>
  <conditionalFormatting sqref="F6:F12">
    <cfRule type="expression" dxfId="50" priority="51" stopIfTrue="1">
      <formula>"if($H$5=""CN"","""")"</formula>
    </cfRule>
  </conditionalFormatting>
  <conditionalFormatting sqref="F6:F12">
    <cfRule type="expression" dxfId="49" priority="50" stopIfTrue="1">
      <formula>"if($H$5=""CN"","""")"</formula>
    </cfRule>
  </conditionalFormatting>
  <conditionalFormatting sqref="E6:E12">
    <cfRule type="expression" dxfId="48" priority="49" stopIfTrue="1">
      <formula>"if($H$5=""CN"","""")"</formula>
    </cfRule>
  </conditionalFormatting>
  <conditionalFormatting sqref="E6:E12">
    <cfRule type="expression" dxfId="47" priority="48" stopIfTrue="1">
      <formula>"if($H$5=""CN"","""")"</formula>
    </cfRule>
  </conditionalFormatting>
  <conditionalFormatting sqref="D6:D12">
    <cfRule type="expression" dxfId="46" priority="47" stopIfTrue="1">
      <formula>"if($H$5=""CN"","""")"</formula>
    </cfRule>
  </conditionalFormatting>
  <conditionalFormatting sqref="E6:E12">
    <cfRule type="expression" dxfId="45" priority="46" stopIfTrue="1">
      <formula>"if($H$5=""CN"","""")"</formula>
    </cfRule>
  </conditionalFormatting>
  <conditionalFormatting sqref="F6:F12">
    <cfRule type="expression" dxfId="44" priority="45" stopIfTrue="1">
      <formula>"if($H$5=""CN"","""")"</formula>
    </cfRule>
  </conditionalFormatting>
  <conditionalFormatting sqref="D6:D12">
    <cfRule type="expression" dxfId="43" priority="44" stopIfTrue="1">
      <formula>"if($H$5=""CN"","""")"</formula>
    </cfRule>
  </conditionalFormatting>
  <conditionalFormatting sqref="F6:F12">
    <cfRule type="expression" dxfId="42" priority="43" stopIfTrue="1">
      <formula>"if($H$5=""CN"","""")"</formula>
    </cfRule>
  </conditionalFormatting>
  <conditionalFormatting sqref="E6:E12">
    <cfRule type="expression" dxfId="41" priority="42" stopIfTrue="1">
      <formula>"if($H$5=""CN"","""")"</formula>
    </cfRule>
  </conditionalFormatting>
  <conditionalFormatting sqref="D6:D12">
    <cfRule type="expression" dxfId="40" priority="41" stopIfTrue="1">
      <formula>"if($H$5=""CN"","""")"</formula>
    </cfRule>
  </conditionalFormatting>
  <conditionalFormatting sqref="E6:E12">
    <cfRule type="expression" dxfId="39" priority="40" stopIfTrue="1">
      <formula>"if($H$5=""CN"","""")"</formula>
    </cfRule>
  </conditionalFormatting>
  <conditionalFormatting sqref="F6:F12">
    <cfRule type="expression" dxfId="38" priority="39" stopIfTrue="1">
      <formula>"if($H$5=""CN"","""")"</formula>
    </cfRule>
  </conditionalFormatting>
  <conditionalFormatting sqref="F6:F12">
    <cfRule type="expression" dxfId="37" priority="38" stopIfTrue="1">
      <formula>"if($H$5=""CN"","""")"</formula>
    </cfRule>
  </conditionalFormatting>
  <conditionalFormatting sqref="D6:D12">
    <cfRule type="expression" dxfId="36" priority="37" stopIfTrue="1">
      <formula>"if($H$5=""CN"","""")"</formula>
    </cfRule>
  </conditionalFormatting>
  <conditionalFormatting sqref="D6:D12">
    <cfRule type="expression" dxfId="35" priority="36" stopIfTrue="1">
      <formula>"if($H$5=""CN"","""")"</formula>
    </cfRule>
  </conditionalFormatting>
  <conditionalFormatting sqref="D6:D12">
    <cfRule type="expression" dxfId="34" priority="35" stopIfTrue="1">
      <formula>"if($H$5=""CN"","""")"</formula>
    </cfRule>
  </conditionalFormatting>
  <conditionalFormatting sqref="D6:D12">
    <cfRule type="expression" dxfId="33" priority="34" stopIfTrue="1">
      <formula>"if($H$5=""CN"","""")"</formula>
    </cfRule>
  </conditionalFormatting>
  <conditionalFormatting sqref="D6:D12">
    <cfRule type="expression" dxfId="32" priority="33" stopIfTrue="1">
      <formula>"if($H$5=""CN"","""")"</formula>
    </cfRule>
  </conditionalFormatting>
  <conditionalFormatting sqref="D6:D12">
    <cfRule type="expression" dxfId="31" priority="32" stopIfTrue="1">
      <formula>"if($H$5=""CN"","""")"</formula>
    </cfRule>
  </conditionalFormatting>
  <conditionalFormatting sqref="E6:E12">
    <cfRule type="expression" dxfId="30" priority="31" stopIfTrue="1">
      <formula>"if($H$5=""CN"","""")"</formula>
    </cfRule>
  </conditionalFormatting>
  <conditionalFormatting sqref="F6:F12">
    <cfRule type="expression" dxfId="29" priority="30" stopIfTrue="1">
      <formula>"if($H$5=""CN"","""")"</formula>
    </cfRule>
  </conditionalFormatting>
  <conditionalFormatting sqref="E6:E12">
    <cfRule type="expression" dxfId="28" priority="29" stopIfTrue="1">
      <formula>"if($H$5=""CN"","""")"</formula>
    </cfRule>
  </conditionalFormatting>
  <conditionalFormatting sqref="F6:F12">
    <cfRule type="expression" dxfId="27" priority="28" stopIfTrue="1">
      <formula>"if($H$5=""CN"","""")"</formula>
    </cfRule>
  </conditionalFormatting>
  <conditionalFormatting sqref="E6:E12">
    <cfRule type="expression" dxfId="26" priority="27" stopIfTrue="1">
      <formula>"if($H$5=""CN"","""")"</formula>
    </cfRule>
  </conditionalFormatting>
  <conditionalFormatting sqref="F6:F12">
    <cfRule type="expression" dxfId="25" priority="26" stopIfTrue="1">
      <formula>"if($H$5=""CN"","""")"</formula>
    </cfRule>
  </conditionalFormatting>
  <conditionalFormatting sqref="F6:F12">
    <cfRule type="expression" dxfId="24" priority="25" stopIfTrue="1">
      <formula>"if($H$5=""CN"","""")"</formula>
    </cfRule>
  </conditionalFormatting>
  <conditionalFormatting sqref="E6:E12">
    <cfRule type="expression" dxfId="23" priority="24" stopIfTrue="1">
      <formula>"if($H$5=""CN"","""")"</formula>
    </cfRule>
  </conditionalFormatting>
  <conditionalFormatting sqref="F6:F12">
    <cfRule type="expression" dxfId="22" priority="23" stopIfTrue="1">
      <formula>"if($H$5=""CN"","""")"</formula>
    </cfRule>
  </conditionalFormatting>
  <conditionalFormatting sqref="G6:G12">
    <cfRule type="expression" dxfId="21" priority="22" stopIfTrue="1">
      <formula>"if($H$5=""CN"","""")"</formula>
    </cfRule>
  </conditionalFormatting>
  <conditionalFormatting sqref="G6:G12">
    <cfRule type="expression" dxfId="20" priority="21" stopIfTrue="1">
      <formula>"if($H$5=""CN"","""")"</formula>
    </cfRule>
  </conditionalFormatting>
  <conditionalFormatting sqref="G6:G12">
    <cfRule type="expression" dxfId="19" priority="20" stopIfTrue="1">
      <formula>"if($H$5=""CN"","""")"</formula>
    </cfRule>
  </conditionalFormatting>
  <conditionalFormatting sqref="G6:G12">
    <cfRule type="expression" dxfId="18" priority="19" stopIfTrue="1">
      <formula>"if($H$5=""CN"","""")"</formula>
    </cfRule>
  </conditionalFormatting>
  <conditionalFormatting sqref="G6:G12">
    <cfRule type="expression" dxfId="17" priority="18" stopIfTrue="1">
      <formula>"if($H$5=""CN"","""")"</formula>
    </cfRule>
  </conditionalFormatting>
  <conditionalFormatting sqref="G6:G12">
    <cfRule type="expression" dxfId="16" priority="17" stopIfTrue="1">
      <formula>"if($H$5=""CN"","""")"</formula>
    </cfRule>
  </conditionalFormatting>
  <conditionalFormatting sqref="G6:G12">
    <cfRule type="expression" dxfId="15" priority="16" stopIfTrue="1">
      <formula>"if($H$5=""CN"","""")"</formula>
    </cfRule>
  </conditionalFormatting>
  <conditionalFormatting sqref="G6:G12">
    <cfRule type="expression" dxfId="14" priority="15" stopIfTrue="1">
      <formula>"if($H$5=""CN"","""")"</formula>
    </cfRule>
  </conditionalFormatting>
  <conditionalFormatting sqref="G6:G12">
    <cfRule type="expression" dxfId="13" priority="14" stopIfTrue="1">
      <formula>"if($H$5=""CN"","""")"</formula>
    </cfRule>
  </conditionalFormatting>
  <conditionalFormatting sqref="G6:G12">
    <cfRule type="expression" dxfId="12" priority="13" stopIfTrue="1">
      <formula>"if($H$5=""CN"","""")"</formula>
    </cfRule>
  </conditionalFormatting>
  <conditionalFormatting sqref="G6:G12">
    <cfRule type="expression" dxfId="11" priority="12" stopIfTrue="1">
      <formula>"if($H$5=""CN"","""")"</formula>
    </cfRule>
  </conditionalFormatting>
  <conditionalFormatting sqref="G6:G12">
    <cfRule type="expression" dxfId="10" priority="11" stopIfTrue="1">
      <formula>"if($H$5=""CN"","""")"</formula>
    </cfRule>
  </conditionalFormatting>
  <conditionalFormatting sqref="G6:G12">
    <cfRule type="expression" dxfId="9" priority="10" stopIfTrue="1">
      <formula>"if($H$5=""CN"","""")"</formula>
    </cfRule>
  </conditionalFormatting>
  <conditionalFormatting sqref="G6:G12">
    <cfRule type="expression" dxfId="8" priority="9" stopIfTrue="1">
      <formula>"if($H$5=""CN"","""")"</formula>
    </cfRule>
  </conditionalFormatting>
  <conditionalFormatting sqref="G6:G12">
    <cfRule type="expression" dxfId="7" priority="8" stopIfTrue="1">
      <formula>"if($H$5=""CN"","""")"</formula>
    </cfRule>
  </conditionalFormatting>
  <conditionalFormatting sqref="G6:G12">
    <cfRule type="expression" dxfId="6" priority="7" stopIfTrue="1">
      <formula>"if($H$5=""CN"","""")"</formula>
    </cfRule>
  </conditionalFormatting>
  <conditionalFormatting sqref="G6:G12">
    <cfRule type="expression" dxfId="5" priority="6" stopIfTrue="1">
      <formula>"if($H$5=""CN"","""")"</formula>
    </cfRule>
  </conditionalFormatting>
  <conditionalFormatting sqref="G6:G12">
    <cfRule type="expression" dxfId="4" priority="5" stopIfTrue="1">
      <formula>"if($H$5=""CN"","""")"</formula>
    </cfRule>
  </conditionalFormatting>
  <conditionalFormatting sqref="G6:G12">
    <cfRule type="expression" dxfId="3" priority="4" stopIfTrue="1">
      <formula>"if($H$5=""CN"","""")"</formula>
    </cfRule>
  </conditionalFormatting>
  <conditionalFormatting sqref="G6:G12">
    <cfRule type="expression" dxfId="2" priority="3" stopIfTrue="1">
      <formula>"if($H$5=""CN"","""")"</formula>
    </cfRule>
  </conditionalFormatting>
  <conditionalFormatting sqref="G6:G12">
    <cfRule type="expression" dxfId="1" priority="2" stopIfTrue="1">
      <formula>"if($H$5=""CN"","""")"</formula>
    </cfRule>
  </conditionalFormatting>
  <conditionalFormatting sqref="G6:G12">
    <cfRule type="expression" dxfId="0" priority="1" stopIfTrue="1">
      <formula>"if($H$5=""CN"","""")"</formula>
    </cfRule>
  </conditionalFormatting>
  <printOptions horizontalCentered="1"/>
  <pageMargins left="0.25" right="0.25" top="0.5" bottom="0.5" header="0.5" footer="0.5"/>
  <pageSetup paperSize="9"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54</vt:i4>
      </vt:variant>
      <vt:variant>
        <vt:lpstr>Named Ranges</vt:lpstr>
      </vt:variant>
      <vt:variant>
        <vt:i4>4</vt:i4>
      </vt:variant>
    </vt:vector>
  </HeadingPairs>
  <TitlesOfParts>
    <vt:vector size="58" baseType="lpstr">
      <vt:lpstr>T09-2013</vt:lpstr>
      <vt:lpstr>T10-2013</vt:lpstr>
      <vt:lpstr>T11-2013</vt:lpstr>
      <vt:lpstr>T12-2013</vt:lpstr>
      <vt:lpstr>T01-2014</vt:lpstr>
      <vt:lpstr>T02-2014</vt:lpstr>
      <vt:lpstr>T03-2014</vt:lpstr>
      <vt:lpstr>T04-2014</vt:lpstr>
      <vt:lpstr>T05-2014</vt:lpstr>
      <vt:lpstr>T06-2014</vt:lpstr>
      <vt:lpstr>T07-2014</vt:lpstr>
      <vt:lpstr>T08-2014</vt:lpstr>
      <vt:lpstr>T09-2014</vt:lpstr>
      <vt:lpstr>T10-2014</vt:lpstr>
      <vt:lpstr>T11-2014</vt:lpstr>
      <vt:lpstr>T12-2014</vt:lpstr>
      <vt:lpstr>T01-2015</vt:lpstr>
      <vt:lpstr>T02-2015</vt:lpstr>
      <vt:lpstr>T03-2015</vt:lpstr>
      <vt:lpstr>T04-2015</vt:lpstr>
      <vt:lpstr>T05-2015</vt:lpstr>
      <vt:lpstr>T06-2015</vt:lpstr>
      <vt:lpstr>T07-2015</vt:lpstr>
      <vt:lpstr>T08-2015</vt:lpstr>
      <vt:lpstr>T09-2015</vt:lpstr>
      <vt:lpstr>T10-2015</vt:lpstr>
      <vt:lpstr>T11-2015</vt:lpstr>
      <vt:lpstr>T12-2015</vt:lpstr>
      <vt:lpstr>T01-2016</vt:lpstr>
      <vt:lpstr>T02-2016</vt:lpstr>
      <vt:lpstr>T03-2016</vt:lpstr>
      <vt:lpstr>T04-2016</vt:lpstr>
      <vt:lpstr>T05-2016</vt:lpstr>
      <vt:lpstr>T06-2016</vt:lpstr>
      <vt:lpstr>T07-2016</vt:lpstr>
      <vt:lpstr>T08-2016</vt:lpstr>
      <vt:lpstr>ĐK Phép 2016</vt:lpstr>
      <vt:lpstr>PHEP NH 2015-2016</vt:lpstr>
      <vt:lpstr>T09-2016</vt:lpstr>
      <vt:lpstr>T10-2016</vt:lpstr>
      <vt:lpstr>T11-2016</vt:lpstr>
      <vt:lpstr>T12-2016</vt:lpstr>
      <vt:lpstr>T01-2017</vt:lpstr>
      <vt:lpstr>T02-2017</vt:lpstr>
      <vt:lpstr>T03-2017</vt:lpstr>
      <vt:lpstr>T04-2017</vt:lpstr>
      <vt:lpstr>T05-2017</vt:lpstr>
      <vt:lpstr>T06-2017</vt:lpstr>
      <vt:lpstr>T07-2017</vt:lpstr>
      <vt:lpstr>T08-2017</vt:lpstr>
      <vt:lpstr>T09-2017</vt:lpstr>
      <vt:lpstr>T10-2017</vt:lpstr>
      <vt:lpstr>T11-2017</vt:lpstr>
      <vt:lpstr>T12-2017</vt:lpstr>
      <vt:lpstr>'PHEP NH 2015-2016'!OLE_LINK1</vt:lpstr>
      <vt:lpstr>'ĐK Phép 2016'!Print_Area</vt:lpstr>
      <vt:lpstr>'PHEP NH 2015-2016'!Print_Area</vt:lpstr>
      <vt:lpstr>'PHEP NH 2015-2016'!Print_Titles</vt:lpstr>
    </vt:vector>
  </TitlesOfParts>
  <Company>Familie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Tuan Phuoc Ha</dc:creator>
  <cp:lastModifiedBy>Hà Phước Tuấn</cp:lastModifiedBy>
  <cp:lastPrinted>2017-09-05T02:39:22Z</cp:lastPrinted>
  <dcterms:created xsi:type="dcterms:W3CDTF">2008-12-31T01:37:08Z</dcterms:created>
  <dcterms:modified xsi:type="dcterms:W3CDTF">2017-09-05T02:47:48Z</dcterms:modified>
</cp:coreProperties>
</file>